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iha\Documents\教科書DB\"/>
    </mc:Choice>
  </mc:AlternateContent>
  <xr:revisionPtr revIDLastSave="0" documentId="13_ncr:1_{CF2AE1DE-1A9B-4244-8A91-2461BC7B972D}" xr6:coauthVersionLast="47" xr6:coauthVersionMax="47" xr10:uidLastSave="{00000000-0000-0000-0000-000000000000}"/>
  <bookViews>
    <workbookView xWindow="-28920" yWindow="-120" windowWidth="29040" windowHeight="15840" activeTab="2" xr2:uid="{9AA06392-B6C5-4365-AB32-52648D6028F6}"/>
  </bookViews>
  <sheets>
    <sheet name="みらい様リスト" sheetId="2" r:id="rId1"/>
    <sheet name="電子定価リスト" sheetId="3" r:id="rId2"/>
    <sheet name="電子定価リスト 2024" sheetId="5" r:id="rId3"/>
    <sheet name="Sheet1" sheetId="4" r:id="rId4"/>
  </sheets>
  <definedNames>
    <definedName name="_xlnm._FilterDatabase" localSheetId="0" hidden="1">みらい様リスト!$A$1:$K$17</definedName>
    <definedName name="_xlnm._FilterDatabase" localSheetId="1" hidden="1">電子定価リスト!$A$1:$K$17</definedName>
    <definedName name="_xlnm._FilterDatabase" localSheetId="2" hidden="1">'電子定価リスト 2024'!$A$2:$L$16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5" l="1"/>
  <c r="J19" i="5"/>
  <c r="K19" i="5" s="1"/>
  <c r="I32" i="5"/>
  <c r="J32" i="5"/>
  <c r="K32" i="5" s="1"/>
  <c r="I31" i="5"/>
  <c r="J31" i="5"/>
  <c r="K31" i="5" s="1"/>
  <c r="J44" i="5"/>
  <c r="K44" i="5" s="1"/>
  <c r="I44" i="5"/>
  <c r="I26" i="5"/>
  <c r="J26" i="5"/>
  <c r="K26" i="5" s="1"/>
  <c r="I25" i="5"/>
  <c r="J25" i="5"/>
  <c r="K25" i="5" s="1"/>
  <c r="I41" i="5"/>
  <c r="J41" i="5"/>
  <c r="K41" i="5" s="1"/>
  <c r="I24" i="5"/>
  <c r="J24" i="5"/>
  <c r="K24" i="5" s="1"/>
  <c r="I23" i="5"/>
  <c r="J23" i="5"/>
  <c r="K23" i="5"/>
  <c r="I29" i="5"/>
  <c r="J29" i="5"/>
  <c r="K29" i="5" s="1"/>
  <c r="J37" i="5"/>
  <c r="K37" i="5" s="1"/>
  <c r="J30" i="5"/>
  <c r="K30" i="5" s="1"/>
  <c r="J40" i="5"/>
  <c r="K40" i="5" s="1"/>
  <c r="J27" i="5"/>
  <c r="K27" i="5" s="1"/>
  <c r="J28" i="5"/>
  <c r="K28" i="5" s="1"/>
  <c r="J43" i="5"/>
  <c r="K43" i="5" s="1"/>
  <c r="J33" i="5"/>
  <c r="K33" i="5" s="1"/>
  <c r="I37" i="5"/>
  <c r="I30" i="5"/>
  <c r="I40" i="5"/>
  <c r="I27" i="5"/>
  <c r="I28" i="5"/>
  <c r="I43" i="5"/>
  <c r="I33" i="5"/>
  <c r="J4" i="5"/>
  <c r="K4" i="5" s="1"/>
  <c r="J5" i="5"/>
  <c r="K5" i="5" s="1"/>
  <c r="J6" i="5"/>
  <c r="K6" i="5" s="1"/>
  <c r="J7" i="5"/>
  <c r="K7" i="5" s="1"/>
  <c r="J8" i="5"/>
  <c r="K8" i="5" s="1"/>
  <c r="J9" i="5"/>
  <c r="K9" i="5" s="1"/>
  <c r="J10" i="5"/>
  <c r="K10" i="5" s="1"/>
  <c r="J11" i="5"/>
  <c r="K11" i="5" s="1"/>
  <c r="J12" i="5"/>
  <c r="K12" i="5" s="1"/>
  <c r="J13" i="5"/>
  <c r="K13" i="5" s="1"/>
  <c r="J14" i="5"/>
  <c r="K14" i="5" s="1"/>
  <c r="J15" i="5"/>
  <c r="K15" i="5" s="1"/>
  <c r="J16" i="5"/>
  <c r="K16" i="5" s="1"/>
  <c r="J17" i="5"/>
  <c r="K17" i="5" s="1"/>
  <c r="J18" i="5"/>
  <c r="K18" i="5" s="1"/>
  <c r="J21" i="5"/>
  <c r="K21" i="5" s="1"/>
  <c r="J22" i="5"/>
  <c r="K22" i="5" s="1"/>
  <c r="J42" i="5"/>
  <c r="K42" i="5" s="1"/>
  <c r="J34" i="5"/>
  <c r="K34" i="5" s="1"/>
  <c r="J35" i="5"/>
  <c r="K35" i="5" s="1"/>
  <c r="J36" i="5"/>
  <c r="K36" i="5" s="1"/>
  <c r="J38" i="5"/>
  <c r="K38" i="5" s="1"/>
  <c r="J39" i="5"/>
  <c r="K39" i="5" s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21" i="5"/>
  <c r="I22" i="5"/>
  <c r="I42" i="5"/>
  <c r="I34" i="5"/>
  <c r="I35" i="5"/>
  <c r="I36" i="5"/>
  <c r="I38" i="5"/>
  <c r="I39" i="5"/>
  <c r="I3" i="5"/>
  <c r="J3" i="5"/>
  <c r="K3" i="5" s="1"/>
</calcChain>
</file>

<file path=xl/sharedStrings.xml><?xml version="1.0" encoding="utf-8"?>
<sst xmlns="http://schemas.openxmlformats.org/spreadsheetml/2006/main" count="351" uniqueCount="143">
  <si>
    <t>連番</t>
  </si>
  <si>
    <t>出版社</t>
  </si>
  <si>
    <t>コンテンツ許諾開始日</t>
  </si>
  <si>
    <t>著編者名</t>
  </si>
  <si>
    <t>発行年</t>
  </si>
  <si>
    <t>冊子版ISBN</t>
  </si>
  <si>
    <t>本体価格</t>
  </si>
  <si>
    <t>販売期限</t>
  </si>
  <si>
    <t>備考</t>
  </si>
  <si>
    <t>タイトル</t>
    <phoneticPr fontId="1"/>
  </si>
  <si>
    <t>料率</t>
    <phoneticPr fontId="1"/>
  </si>
  <si>
    <t>978-4-86015-450-9</t>
  </si>
  <si>
    <t>978-4-86015-412-7</t>
  </si>
  <si>
    <t>978-4-86015-484-4</t>
  </si>
  <si>
    <t>978-4-86015-445-5</t>
  </si>
  <si>
    <t>978-4-86015-563-6</t>
  </si>
  <si>
    <t>978-4-86015-539-1</t>
  </si>
  <si>
    <t>978-4-86015-493-6</t>
  </si>
  <si>
    <t>978-4-86015-494-3</t>
  </si>
  <si>
    <t>978-4-86015-463-9</t>
  </si>
  <si>
    <t>978-4-86015-460-8</t>
  </si>
  <si>
    <t>978-4-86015-424-0</t>
  </si>
  <si>
    <t>978-4-86015-573-5</t>
  </si>
  <si>
    <t>978-4-86015-442-4</t>
  </si>
  <si>
    <t>978-4-86015-461-5</t>
  </si>
  <si>
    <t>いまがわかる教育原理(シリーズ知のゆりかご)　シリーズ知のゆりかご　</t>
  </si>
  <si>
    <t>保育者論～子どものかたわらに～(シリーズ知のゆりかご)　シリーズ知のゆりかご　</t>
  </si>
  <si>
    <t>保育の心理学(シリーズ知のゆりかご)　シリーズ知のゆりかご　</t>
  </si>
  <si>
    <t>図解新・子どもの保健(新時代の保育双書)　新時代の保育双書　</t>
  </si>
  <si>
    <t>保育と子ども家庭福祉(シリーズ保育と現代社会)　シリーズ保育と現代社会　</t>
  </si>
  <si>
    <t>保育と日本国憲法(シリーズ保育と現代社会)　シリーズ保育と現代社会　</t>
  </si>
  <si>
    <t>子どもの運動遊びバイブル～にこにこ笑顔で楽しみながら運動の力も伸びてゆく!～　　</t>
  </si>
  <si>
    <t>保育内容人間関係 第2版(新時代の保育双書)　新時代の保育双書　</t>
  </si>
  <si>
    <t>保育士をめざす人の子ども家庭支援 新版　　</t>
  </si>
  <si>
    <t>保育士をめざす人の社会的養護Ⅰ 新版　　</t>
  </si>
  <si>
    <t>保育士をめざす人の社会的養護Ⅱ 新版　　</t>
  </si>
  <si>
    <t>実践を創造する保育原理 第2版　　</t>
  </si>
  <si>
    <t>輝く子どもたち子ども家庭福祉論 第2版　　</t>
  </si>
  <si>
    <t>保育に役立つ言語表現教材 第2版　　</t>
  </si>
  <si>
    <t>看護職をめざす人の社会保障と社会福祉 第2版　　</t>
  </si>
  <si>
    <t>978-4-86015-481-3</t>
    <phoneticPr fontId="1"/>
  </si>
  <si>
    <t>福祉施設実習ハンドブック～保育士養成課程～ 5訂　　</t>
    <phoneticPr fontId="1"/>
  </si>
  <si>
    <t>西本　望</t>
  </si>
  <si>
    <t>小川　圭子</t>
  </si>
  <si>
    <t>青木　紀久代</t>
  </si>
  <si>
    <t>濱名　浩</t>
  </si>
  <si>
    <t>大森 正英</t>
  </si>
  <si>
    <t>白幡 久美子</t>
  </si>
  <si>
    <t>辰己　隆／波田埜　英治</t>
  </si>
  <si>
    <t>辰己　隆／岡本　眞幸</t>
  </si>
  <si>
    <t>櫻井　奈津子</t>
  </si>
  <si>
    <t>橋本　勇人</t>
  </si>
  <si>
    <t>豊田　和子</t>
  </si>
  <si>
    <t>石山 直樹／岡本 眞幸／田家 英二</t>
  </si>
  <si>
    <t>喜多　一憲/児玉　俊郎/吉村　譲</t>
  </si>
  <si>
    <t>守本 とも子</t>
  </si>
  <si>
    <t>香村　恵介/八藤　直樹/内藤　譲/田中　真紀/はまだ　しほり</t>
  </si>
  <si>
    <t>松本　和美/土橋　久美子/松家　まきこ</t>
  </si>
  <si>
    <t>みらい</t>
  </si>
  <si>
    <t>障害者福祉論</t>
    <rPh sb="0" eb="3">
      <t>ショウガイシャ</t>
    </rPh>
    <rPh sb="3" eb="5">
      <t>フクシ</t>
    </rPh>
    <rPh sb="5" eb="6">
      <t>ロン</t>
    </rPh>
    <phoneticPr fontId="1"/>
  </si>
  <si>
    <t>みらい</t>
    <phoneticPr fontId="1"/>
  </si>
  <si>
    <t>保育内容 健康</t>
    <rPh sb="0" eb="2">
      <t>ホイク</t>
    </rPh>
    <rPh sb="2" eb="4">
      <t>ナイヨウ</t>
    </rPh>
    <rPh sb="5" eb="7">
      <t>ケンコウ</t>
    </rPh>
    <phoneticPr fontId="1"/>
  </si>
  <si>
    <t>春日晃章/松田繁樹/中野貴博</t>
    <rPh sb="0" eb="2">
      <t>カスガ</t>
    </rPh>
    <rPh sb="2" eb="3">
      <t>アキラ</t>
    </rPh>
    <rPh sb="3" eb="4">
      <t>アキラ</t>
    </rPh>
    <rPh sb="5" eb="7">
      <t>マツダ</t>
    </rPh>
    <rPh sb="7" eb="9">
      <t>シゲキ</t>
    </rPh>
    <rPh sb="10" eb="12">
      <t>ナカノ</t>
    </rPh>
    <rPh sb="12" eb="14">
      <t>タカヒロ</t>
    </rPh>
    <phoneticPr fontId="1"/>
  </si>
  <si>
    <t>コラム② 執筆者死去につき未許諾</t>
    <rPh sb="5" eb="8">
      <t>シッピツシャ</t>
    </rPh>
    <rPh sb="8" eb="10">
      <t>シキョ</t>
    </rPh>
    <rPh sb="13" eb="14">
      <t>ミ</t>
    </rPh>
    <rPh sb="14" eb="16">
      <t>キョダク</t>
    </rPh>
    <phoneticPr fontId="1"/>
  </si>
  <si>
    <t>978-4-86015-496-7</t>
    <phoneticPr fontId="1"/>
  </si>
  <si>
    <t>978-4-86015-446-2</t>
    <phoneticPr fontId="1"/>
  </si>
  <si>
    <t>978-4-86015-544-5</t>
    <phoneticPr fontId="1"/>
  </si>
  <si>
    <t>相澤譲治/橋本好市/津田耕一</t>
    <rPh sb="0" eb="2">
      <t>アイザワ</t>
    </rPh>
    <rPh sb="2" eb="4">
      <t>ジョウジ</t>
    </rPh>
    <rPh sb="5" eb="7">
      <t>ハシモト</t>
    </rPh>
    <rPh sb="7" eb="8">
      <t>ヨシ</t>
    </rPh>
    <rPh sb="8" eb="9">
      <t>イチ</t>
    </rPh>
    <rPh sb="10" eb="12">
      <t>ツダ</t>
    </rPh>
    <rPh sb="12" eb="14">
      <t>コウイチ</t>
    </rPh>
    <phoneticPr fontId="1"/>
  </si>
  <si>
    <t>福祉・保育小六法２０２４年版</t>
    <rPh sb="0" eb="2">
      <t>フクシ</t>
    </rPh>
    <rPh sb="3" eb="5">
      <t>ホイク</t>
    </rPh>
    <rPh sb="5" eb="8">
      <t>ショウロッポウ</t>
    </rPh>
    <rPh sb="12" eb="14">
      <t>ネンバン</t>
    </rPh>
    <phoneticPr fontId="13"/>
  </si>
  <si>
    <t>子どもの育ちと多様性に向き合う障害児保育</t>
    <rPh sb="0" eb="1">
      <t>コ</t>
    </rPh>
    <rPh sb="4" eb="5">
      <t>ソダ</t>
    </rPh>
    <rPh sb="7" eb="10">
      <t>タヨウセイ</t>
    </rPh>
    <rPh sb="11" eb="12">
      <t>ム</t>
    </rPh>
    <rPh sb="13" eb="14">
      <t>ア</t>
    </rPh>
    <rPh sb="15" eb="18">
      <t>ショウガイジ</t>
    </rPh>
    <rPh sb="18" eb="20">
      <t>ホイク</t>
    </rPh>
    <phoneticPr fontId="13"/>
  </si>
  <si>
    <t>みらい✕子どもの福祉ブックス　子ども家庭福祉［第２版］　　　</t>
    <phoneticPr fontId="13"/>
  </si>
  <si>
    <t>みらい✕子どもの福祉ブックス　社会的養護Ⅰ［第２版］　　</t>
    <phoneticPr fontId="13"/>
  </si>
  <si>
    <t>みらい✕子どもの福祉ブックス　社会的養護Ⅱ［第２版］　　</t>
    <rPh sb="17" eb="18">
      <t>テキ</t>
    </rPh>
    <rPh sb="18" eb="20">
      <t>ヨウゴ</t>
    </rPh>
    <phoneticPr fontId="13"/>
  </si>
  <si>
    <t>改訂　保育士をめざす人の子ども家庭福祉</t>
    <rPh sb="0" eb="2">
      <t>カイテイ</t>
    </rPh>
    <rPh sb="3" eb="6">
      <t>ホイクシ</t>
    </rPh>
    <rPh sb="10" eb="11">
      <t>ヒト</t>
    </rPh>
    <rPh sb="12" eb="13">
      <t>コ</t>
    </rPh>
    <rPh sb="15" eb="17">
      <t>カテイ</t>
    </rPh>
    <rPh sb="17" eb="19">
      <t>フクシ</t>
    </rPh>
    <phoneticPr fontId="13"/>
  </si>
  <si>
    <t>改訂　保育士をめざす人の社会的養護Ⅰ　　</t>
    <rPh sb="0" eb="2">
      <t>カイテイ</t>
    </rPh>
    <phoneticPr fontId="13"/>
  </si>
  <si>
    <t>978-4-86015-621-3</t>
    <phoneticPr fontId="1"/>
  </si>
  <si>
    <t>978-4-86015-619-0</t>
    <phoneticPr fontId="1"/>
  </si>
  <si>
    <t>978-4-86015-622-0</t>
    <phoneticPr fontId="1"/>
  </si>
  <si>
    <t>978-4-86015-606-0</t>
    <phoneticPr fontId="1"/>
  </si>
  <si>
    <t>978-4-86015-607-7</t>
    <phoneticPr fontId="1"/>
  </si>
  <si>
    <t>978-4-86015-608-4</t>
    <phoneticPr fontId="1"/>
  </si>
  <si>
    <t>978-4-86015-613-8</t>
    <phoneticPr fontId="1"/>
  </si>
  <si>
    <t>978-4-86015-612-1</t>
    <phoneticPr fontId="1"/>
  </si>
  <si>
    <t>底本
本体価格</t>
    <rPh sb="0" eb="2">
      <t>テイホン</t>
    </rPh>
    <phoneticPr fontId="1"/>
  </si>
  <si>
    <t>電子版
本体価格</t>
    <rPh sb="0" eb="3">
      <t>デンシバン</t>
    </rPh>
    <rPh sb="4" eb="6">
      <t>ホンタイ</t>
    </rPh>
    <rPh sb="6" eb="8">
      <t>カカク</t>
    </rPh>
    <phoneticPr fontId="1"/>
  </si>
  <si>
    <t>電子版
税込価格</t>
    <rPh sb="0" eb="2">
      <t>デンシ</t>
    </rPh>
    <rPh sb="2" eb="3">
      <t>バン</t>
    </rPh>
    <rPh sb="4" eb="6">
      <t>ゼイコミ</t>
    </rPh>
    <rPh sb="6" eb="8">
      <t>カカク</t>
    </rPh>
    <phoneticPr fontId="1"/>
  </si>
  <si>
    <t>底本
税込価格</t>
    <rPh sb="0" eb="2">
      <t>テイホン</t>
    </rPh>
    <rPh sb="3" eb="5">
      <t>ゼイコミ</t>
    </rPh>
    <rPh sb="5" eb="7">
      <t>カカク</t>
    </rPh>
    <phoneticPr fontId="1"/>
  </si>
  <si>
    <t>年度版</t>
    <rPh sb="0" eb="3">
      <t>ネンドバン</t>
    </rPh>
    <phoneticPr fontId="1"/>
  </si>
  <si>
    <t>新刊</t>
    <rPh sb="0" eb="2">
      <t>シンカン</t>
    </rPh>
    <phoneticPr fontId="1"/>
  </si>
  <si>
    <t>既刊本</t>
    <rPh sb="0" eb="3">
      <t>キカンボン</t>
    </rPh>
    <phoneticPr fontId="1"/>
  </si>
  <si>
    <t>2024年春新刊・改訂</t>
    <rPh sb="4" eb="5">
      <t>ネン</t>
    </rPh>
    <rPh sb="5" eb="6">
      <t>ハル</t>
    </rPh>
    <rPh sb="6" eb="8">
      <t>シンカン</t>
    </rPh>
    <rPh sb="9" eb="11">
      <t>カイテイ</t>
    </rPh>
    <phoneticPr fontId="1"/>
  </si>
  <si>
    <t>十訂　保育士をめざす人の社会福祉　</t>
    <rPh sb="0" eb="1">
      <t>ジュウ</t>
    </rPh>
    <phoneticPr fontId="2"/>
  </si>
  <si>
    <t>みらいスポーツライブラリー　コーチング概論</t>
    <rPh sb="19" eb="21">
      <t>ガイロン</t>
    </rPh>
    <phoneticPr fontId="2"/>
  </si>
  <si>
    <t>みらい✕子どもの福祉ブックス　社会福祉［第２版］　　</t>
  </si>
  <si>
    <t>学ぶ・わかる・みえる　保育と社会的養護Ⅰ［第２版］　　</t>
  </si>
  <si>
    <t>社会福祉を学ぶ［第５版］　　</t>
  </si>
  <si>
    <t>社会福祉施設と住民との協働関係の基盤</t>
    <rPh sb="0" eb="4">
      <t>シャカイフクシ</t>
    </rPh>
    <rPh sb="4" eb="6">
      <t>シセツ</t>
    </rPh>
    <rPh sb="7" eb="9">
      <t>ジュウミン</t>
    </rPh>
    <rPh sb="11" eb="13">
      <t>キョウドウ</t>
    </rPh>
    <rPh sb="13" eb="15">
      <t>カンケイ</t>
    </rPh>
    <rPh sb="16" eb="18">
      <t>キバン</t>
    </rPh>
    <phoneticPr fontId="2"/>
  </si>
  <si>
    <t>978-4-86015-616-9</t>
    <phoneticPr fontId="1"/>
  </si>
  <si>
    <t>978-4-86015-615-2</t>
    <phoneticPr fontId="1"/>
  </si>
  <si>
    <t>978-4-86015-601-5</t>
    <phoneticPr fontId="1"/>
  </si>
  <si>
    <t>978-4-86015-602-2</t>
    <phoneticPr fontId="1"/>
  </si>
  <si>
    <t>978-4-86015-603-9</t>
    <phoneticPr fontId="1"/>
  </si>
  <si>
    <t>978-4-86015-623-7</t>
    <phoneticPr fontId="1"/>
  </si>
  <si>
    <t>978-4-86015-609-1</t>
    <phoneticPr fontId="1"/>
  </si>
  <si>
    <t>978-4-86015-610-7</t>
    <phoneticPr fontId="1"/>
  </si>
  <si>
    <t>改訂</t>
    <rPh sb="0" eb="2">
      <t>カイテイ</t>
    </rPh>
    <phoneticPr fontId="1"/>
  </si>
  <si>
    <t>（株）みらい　電子テキスト配信可能リスト</t>
    <rPh sb="7" eb="9">
      <t>デンシ</t>
    </rPh>
    <rPh sb="13" eb="15">
      <t>ハイシン</t>
    </rPh>
    <rPh sb="15" eb="17">
      <t>カノウ</t>
    </rPh>
    <phoneticPr fontId="1"/>
  </si>
  <si>
    <t>※既刊本については、電子利用希望ごとに二次使用の許可を随時行います。弊社までお問い合わせください。</t>
    <rPh sb="1" eb="4">
      <t>キカンボン</t>
    </rPh>
    <rPh sb="10" eb="12">
      <t>デンシ</t>
    </rPh>
    <rPh sb="12" eb="14">
      <t>リヨウ</t>
    </rPh>
    <rPh sb="14" eb="16">
      <t>キボウ</t>
    </rPh>
    <rPh sb="19" eb="20">
      <t>2</t>
    </rPh>
    <rPh sb="20" eb="23">
      <t>ジシヨウ</t>
    </rPh>
    <rPh sb="24" eb="26">
      <t>キョカ</t>
    </rPh>
    <rPh sb="27" eb="29">
      <t>ズイジ</t>
    </rPh>
    <rPh sb="29" eb="30">
      <t>オコナ</t>
    </rPh>
    <rPh sb="34" eb="36">
      <t>ヘイシャ</t>
    </rPh>
    <rPh sb="39" eb="40">
      <t>ト</t>
    </rPh>
    <rPh sb="41" eb="42">
      <t>ア</t>
    </rPh>
    <phoneticPr fontId="1"/>
  </si>
  <si>
    <t>NO</t>
    <phoneticPr fontId="1"/>
  </si>
  <si>
    <t>種類</t>
    <rPh sb="0" eb="2">
      <t>シュルイ</t>
    </rPh>
    <phoneticPr fontId="1"/>
  </si>
  <si>
    <t>2024年2月現在</t>
    <rPh sb="4" eb="5">
      <t>ネン</t>
    </rPh>
    <rPh sb="6" eb="7">
      <t>ガツ</t>
    </rPh>
    <rPh sb="7" eb="9">
      <t>ゲンザイ</t>
    </rPh>
    <phoneticPr fontId="1"/>
  </si>
  <si>
    <t>学ぶ・わかる・みえる　演習・保育と障害のある子ども［第２版］　　</t>
    <rPh sb="0" eb="1">
      <t>マナ</t>
    </rPh>
    <rPh sb="11" eb="13">
      <t>エンシュウ</t>
    </rPh>
    <rPh sb="14" eb="16">
      <t>ホイク</t>
    </rPh>
    <rPh sb="17" eb="19">
      <t>ショウガイ</t>
    </rPh>
    <rPh sb="22" eb="23">
      <t>コ</t>
    </rPh>
    <phoneticPr fontId="1"/>
  </si>
  <si>
    <t>学ぶ・わかる・みえる　保育と社会福祉［第４版］　　</t>
    <rPh sb="21" eb="22">
      <t xml:space="preserve">ホイクト シャカイフクシ </t>
    </rPh>
    <phoneticPr fontId="13"/>
  </si>
  <si>
    <t>みらいスポーツライブラリー　競技スポーツの心理学</t>
    <phoneticPr fontId="13"/>
  </si>
  <si>
    <t>978-4-86015-618-3</t>
    <phoneticPr fontId="1"/>
  </si>
  <si>
    <t>978-4-86015-617-6</t>
    <phoneticPr fontId="1"/>
  </si>
  <si>
    <t>ワークで学ぶ子育て支援</t>
  </si>
  <si>
    <t>978-4-86015-614-5</t>
    <phoneticPr fontId="1"/>
  </si>
  <si>
    <t>基礎からの経営戦略論</t>
    <rPh sb="0" eb="2">
      <t>キソ</t>
    </rPh>
    <rPh sb="5" eb="7">
      <t>ケイエイ</t>
    </rPh>
    <rPh sb="7" eb="9">
      <t>センリャク</t>
    </rPh>
    <rPh sb="9" eb="10">
      <t>ロン</t>
    </rPh>
    <phoneticPr fontId="1"/>
  </si>
  <si>
    <t>978-4-86015-611-4</t>
    <phoneticPr fontId="1"/>
  </si>
  <si>
    <t>学ぶ・わかる・みえる　保育と子ども家庭福祉［第２版］　</t>
  </si>
  <si>
    <t>978-4-86015-625-1</t>
    <phoneticPr fontId="1"/>
  </si>
  <si>
    <t>基礎演習ゼミ　憲法</t>
    <rPh sb="0" eb="2">
      <t>キソ</t>
    </rPh>
    <rPh sb="2" eb="4">
      <t>エンシュウ</t>
    </rPh>
    <rPh sb="7" eb="9">
      <t>ケンポウ</t>
    </rPh>
    <phoneticPr fontId="1"/>
  </si>
  <si>
    <t>シリーズ実践につなぐ　教育原理－教育・保育をひらく</t>
    <rPh sb="4" eb="6">
      <t>ジッセン</t>
    </rPh>
    <rPh sb="11" eb="15">
      <t>キョウイクゲンリ</t>
    </rPh>
    <rPh sb="16" eb="18">
      <t>キョウイク</t>
    </rPh>
    <rPh sb="19" eb="21">
      <t>ホイク</t>
    </rPh>
    <phoneticPr fontId="13"/>
  </si>
  <si>
    <t>978-4-86015-628-2</t>
    <phoneticPr fontId="1"/>
  </si>
  <si>
    <t>シリーズ知のゆりかご　保育者論～子どものかたわらに～　　</t>
    <phoneticPr fontId="1"/>
  </si>
  <si>
    <t>新時代の保育双書　保育内容人間関係 第2版</t>
    <phoneticPr fontId="1"/>
  </si>
  <si>
    <t>学ぶ・わかる・みえる　保育と日本国憲法(シリーズ保育と現代社会)　</t>
    <rPh sb="0" eb="1">
      <t>マナ</t>
    </rPh>
    <phoneticPr fontId="1"/>
  </si>
  <si>
    <t xml:space="preserve"> 5訂　福祉施設実習ハンドブック～保育士養成課程～　　</t>
    <phoneticPr fontId="1"/>
  </si>
  <si>
    <t>シリーズ知のゆりかご　いまがわかる教育原理</t>
    <phoneticPr fontId="1"/>
  </si>
  <si>
    <t>シリーズ知のゆりかご　子ども家庭支援の心理学</t>
    <rPh sb="11" eb="12">
      <t>コ</t>
    </rPh>
    <rPh sb="14" eb="18">
      <t>カテイシエン</t>
    </rPh>
    <rPh sb="19" eb="22">
      <t>シンリガク</t>
    </rPh>
    <phoneticPr fontId="1"/>
  </si>
  <si>
    <t>978-4-86015-482-0</t>
    <phoneticPr fontId="1"/>
  </si>
  <si>
    <t>978-4-86015-604-4</t>
    <phoneticPr fontId="1"/>
  </si>
  <si>
    <t>みらいスポーツライブラリー　体育原理</t>
    <rPh sb="14" eb="16">
      <t>タイイク</t>
    </rPh>
    <rPh sb="16" eb="18">
      <t>ゲンリ</t>
    </rPh>
    <phoneticPr fontId="1"/>
  </si>
  <si>
    <t>978-4-86015-626-8</t>
    <phoneticPr fontId="1"/>
  </si>
  <si>
    <t>知識と実践で築く学校保健</t>
    <rPh sb="0" eb="2">
      <t>チシキ</t>
    </rPh>
    <rPh sb="3" eb="5">
      <t>ジッセン</t>
    </rPh>
    <rPh sb="6" eb="7">
      <t>キズ</t>
    </rPh>
    <rPh sb="8" eb="10">
      <t>ガッコウ</t>
    </rPh>
    <rPh sb="10" eb="12">
      <t>ホケン</t>
    </rPh>
    <phoneticPr fontId="1"/>
  </si>
  <si>
    <t>予価</t>
    <rPh sb="0" eb="2">
      <t>ヨカ</t>
    </rPh>
    <phoneticPr fontId="1"/>
  </si>
  <si>
    <t>978-4-86015-470-7</t>
    <phoneticPr fontId="1"/>
  </si>
  <si>
    <t>※備考欄で「予価」の表記があるものは、価格が変更になる場合がございます。</t>
    <rPh sb="1" eb="4">
      <t>ビコウラン</t>
    </rPh>
    <rPh sb="6" eb="8">
      <t>ヨカ</t>
    </rPh>
    <rPh sb="10" eb="12">
      <t>ヒョウキ</t>
    </rPh>
    <rPh sb="19" eb="21">
      <t>カカク</t>
    </rPh>
    <rPh sb="22" eb="24">
      <t>ヘンコウ</t>
    </rPh>
    <rPh sb="27" eb="29">
      <t>バアイ</t>
    </rPh>
    <phoneticPr fontId="1"/>
  </si>
  <si>
    <t>新時代の保育双書　図解新・子どもの保健　第２版</t>
    <rPh sb="20" eb="21">
      <t>ダイ</t>
    </rPh>
    <rPh sb="22" eb="23">
      <t>ハン</t>
    </rPh>
    <phoneticPr fontId="1"/>
  </si>
  <si>
    <t>学ぶ・わかる・みえる　保育と社会的養護実践（シリーズ保育と現代社会）</t>
    <rPh sb="0" eb="1">
      <t>マナ</t>
    </rPh>
    <rPh sb="11" eb="13">
      <t>ホイク</t>
    </rPh>
    <rPh sb="14" eb="16">
      <t>シャカイ</t>
    </rPh>
    <rPh sb="16" eb="17">
      <t>テキ</t>
    </rPh>
    <rPh sb="17" eb="19">
      <t>ヨウゴ</t>
    </rPh>
    <rPh sb="19" eb="21">
      <t>ジッセン</t>
    </rPh>
    <rPh sb="26" eb="28">
      <t>ホイク</t>
    </rPh>
    <rPh sb="29" eb="33">
      <t>ゲンダイシャカイ</t>
    </rPh>
    <phoneticPr fontId="1"/>
  </si>
  <si>
    <t>図表一部未掲載あり</t>
    <rPh sb="0" eb="2">
      <t>ズヒョウ</t>
    </rPh>
    <rPh sb="2" eb="4">
      <t>イチブ</t>
    </rPh>
    <rPh sb="4" eb="7">
      <t>ミケイサイ</t>
    </rPh>
    <phoneticPr fontId="1"/>
  </si>
  <si>
    <t>みらいスポーツライブラリー　はじめて学ぶスポーツマネジメントの基礎と実践</t>
    <rPh sb="18" eb="19">
      <t>マナ</t>
    </rPh>
    <rPh sb="31" eb="33">
      <t>キソ</t>
    </rPh>
    <rPh sb="34" eb="36">
      <t>ジッセン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</si>
</sst>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8"/>
      <color rgb="FF000000"/>
      <name val="メイリオ"/>
      <family val="3"/>
      <charset val="128"/>
    </font>
    <font>
      <b/>
      <sz val="11"/>
      <color rgb="FF000000"/>
      <name val="ＭＳ 明朝"/>
      <family val="1"/>
      <charset val="128"/>
    </font>
    <font>
      <b/>
      <sz val="8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メイリオ"/>
      <family val="3"/>
      <charset val="128"/>
    </font>
    <font>
      <sz val="11"/>
      <color rgb="FF000000"/>
      <name val="游ゴシック Light"/>
      <family val="3"/>
      <charset val="128"/>
      <scheme val="maj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theme="1"/>
      <name val="MS明朝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rgb="FF00000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1" xfId="0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 wrapText="1" shrinkToFit="1"/>
    </xf>
    <xf numFmtId="14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14" fontId="10" fillId="0" borderId="1" xfId="0" applyNumberFormat="1" applyFont="1" applyBorder="1">
      <alignment vertical="center"/>
    </xf>
    <xf numFmtId="3" fontId="10" fillId="0" borderId="1" xfId="0" applyNumberFormat="1" applyFont="1" applyBorder="1">
      <alignment vertical="center"/>
    </xf>
    <xf numFmtId="0" fontId="0" fillId="0" borderId="2" xfId="0" applyBorder="1">
      <alignment vertical="center"/>
    </xf>
    <xf numFmtId="0" fontId="9" fillId="0" borderId="2" xfId="0" applyFont="1" applyBorder="1" applyAlignment="1">
      <alignment horizontal="center" vertical="center" shrinkToFit="1"/>
    </xf>
    <xf numFmtId="0" fontId="5" fillId="0" borderId="2" xfId="0" applyFont="1" applyBorder="1">
      <alignment vertical="center"/>
    </xf>
    <xf numFmtId="14" fontId="9" fillId="0" borderId="2" xfId="0" applyNumberFormat="1" applyFont="1" applyBorder="1">
      <alignment vertical="center"/>
    </xf>
    <xf numFmtId="0" fontId="9" fillId="0" borderId="2" xfId="0" applyFont="1" applyBorder="1">
      <alignment vertical="center"/>
    </xf>
    <xf numFmtId="9" fontId="5" fillId="0" borderId="2" xfId="0" applyNumberFormat="1" applyFont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0" fillId="0" borderId="3" xfId="0" applyBorder="1">
      <alignment vertical="center"/>
    </xf>
    <xf numFmtId="0" fontId="5" fillId="0" borderId="3" xfId="0" applyFont="1" applyBorder="1">
      <alignment vertical="center"/>
    </xf>
    <xf numFmtId="0" fontId="11" fillId="0" borderId="1" xfId="0" applyFont="1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4" fontId="0" fillId="0" borderId="3" xfId="0" applyNumberFormat="1" applyBorder="1">
      <alignment vertical="center"/>
    </xf>
    <xf numFmtId="14" fontId="0" fillId="0" borderId="1" xfId="0" applyNumberFormat="1" applyBorder="1">
      <alignment vertical="center"/>
    </xf>
    <xf numFmtId="6" fontId="9" fillId="0" borderId="1" xfId="1" applyFont="1" applyBorder="1">
      <alignment vertical="center"/>
    </xf>
    <xf numFmtId="6" fontId="10" fillId="0" borderId="1" xfId="1" applyFont="1" applyBorder="1">
      <alignment vertical="center"/>
    </xf>
    <xf numFmtId="6" fontId="0" fillId="0" borderId="1" xfId="1" applyFont="1" applyBorder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6" fontId="9" fillId="0" borderId="1" xfId="0" applyNumberFormat="1" applyFont="1" applyBorder="1">
      <alignment vertical="center"/>
    </xf>
    <xf numFmtId="0" fontId="9" fillId="0" borderId="4" xfId="0" applyFont="1" applyBorder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10" fillId="0" borderId="4" xfId="0" applyFont="1" applyBorder="1">
      <alignment vertical="center"/>
    </xf>
    <xf numFmtId="14" fontId="9" fillId="0" borderId="4" xfId="0" applyNumberFormat="1" applyFont="1" applyBorder="1">
      <alignment vertical="center"/>
    </xf>
    <xf numFmtId="6" fontId="9" fillId="0" borderId="4" xfId="1" applyFont="1" applyBorder="1">
      <alignment vertical="center"/>
    </xf>
    <xf numFmtId="6" fontId="10" fillId="0" borderId="4" xfId="1" applyFont="1" applyBorder="1">
      <alignment vertical="center"/>
    </xf>
    <xf numFmtId="6" fontId="9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0" fontId="9" fillId="0" borderId="0" xfId="0" applyFont="1">
      <alignment vertical="center"/>
    </xf>
    <xf numFmtId="14" fontId="9" fillId="0" borderId="0" xfId="0" applyNumberFormat="1" applyFont="1">
      <alignment vertical="center"/>
    </xf>
    <xf numFmtId="6" fontId="9" fillId="0" borderId="0" xfId="1" applyFont="1" applyBorder="1">
      <alignment vertical="center"/>
    </xf>
    <xf numFmtId="14" fontId="9" fillId="0" borderId="1" xfId="0" applyNumberFormat="1" applyFont="1" applyBorder="1" applyAlignment="1">
      <alignment horizontal="right" vertical="center"/>
    </xf>
    <xf numFmtId="6" fontId="9" fillId="0" borderId="1" xfId="1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shrinkToFit="1"/>
    </xf>
    <xf numFmtId="6" fontId="10" fillId="0" borderId="0" xfId="1" applyFont="1" applyBorder="1">
      <alignment vertical="center"/>
    </xf>
    <xf numFmtId="6" fontId="9" fillId="0" borderId="0" xfId="0" applyNumberFormat="1" applyFont="1">
      <alignment vertical="center"/>
    </xf>
    <xf numFmtId="0" fontId="15" fillId="3" borderId="1" xfId="0" applyFont="1" applyFill="1" applyBorder="1" applyAlignment="1">
      <alignment horizontal="left" vertical="center"/>
    </xf>
    <xf numFmtId="0" fontId="9" fillId="0" borderId="5" xfId="0" applyFont="1" applyBorder="1">
      <alignment vertical="center"/>
    </xf>
    <xf numFmtId="0" fontId="16" fillId="0" borderId="1" xfId="0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E55D8-CBD9-4113-9D3E-F037AA233090}">
  <dimension ref="A1:K19"/>
  <sheetViews>
    <sheetView workbookViewId="0">
      <selection activeCell="E4" sqref="E4"/>
    </sheetView>
  </sheetViews>
  <sheetFormatPr defaultRowHeight="18.75"/>
  <cols>
    <col min="1" max="1" width="6" bestFit="1" customWidth="1"/>
    <col min="2" max="2" width="12.375" bestFit="1" customWidth="1"/>
    <col min="3" max="3" width="22.375" style="13" customWidth="1"/>
    <col min="4" max="4" width="17.875" hidden="1" customWidth="1"/>
    <col min="5" max="5" width="92.625" bestFit="1" customWidth="1"/>
    <col min="6" max="6" width="38.375" customWidth="1"/>
    <col min="7" max="7" width="11.5" customWidth="1"/>
    <col min="11" max="11" width="90.875" customWidth="1"/>
  </cols>
  <sheetData>
    <row r="1" spans="1:11">
      <c r="A1" s="1" t="s">
        <v>0</v>
      </c>
      <c r="B1" s="1" t="s">
        <v>1</v>
      </c>
      <c r="C1" s="12" t="s">
        <v>5</v>
      </c>
      <c r="D1" s="1" t="s">
        <v>2</v>
      </c>
      <c r="E1" s="8" t="s">
        <v>9</v>
      </c>
      <c r="F1" s="9" t="s">
        <v>3</v>
      </c>
      <c r="G1" s="8" t="s">
        <v>4</v>
      </c>
      <c r="H1" s="8" t="s">
        <v>6</v>
      </c>
      <c r="I1" s="8" t="s">
        <v>10</v>
      </c>
      <c r="J1" s="10" t="s">
        <v>7</v>
      </c>
      <c r="K1" s="11" t="s">
        <v>8</v>
      </c>
    </row>
    <row r="2" spans="1:11">
      <c r="A2" s="14">
        <v>1</v>
      </c>
      <c r="B2" s="14" t="s">
        <v>58</v>
      </c>
      <c r="C2" s="16" t="s">
        <v>11</v>
      </c>
      <c r="D2" s="14"/>
      <c r="E2" s="2" t="s">
        <v>25</v>
      </c>
      <c r="F2" s="14" t="s">
        <v>42</v>
      </c>
      <c r="G2" s="18">
        <v>43195</v>
      </c>
      <c r="H2" s="19">
        <v>2100</v>
      </c>
      <c r="I2" s="4"/>
      <c r="J2" s="14"/>
      <c r="K2" s="6"/>
    </row>
    <row r="3" spans="1:11">
      <c r="A3" s="14">
        <v>2</v>
      </c>
      <c r="B3" s="14" t="s">
        <v>58</v>
      </c>
      <c r="C3" s="16" t="s">
        <v>12</v>
      </c>
      <c r="D3" s="14"/>
      <c r="E3" s="2" t="s">
        <v>26</v>
      </c>
      <c r="F3" s="14" t="s">
        <v>43</v>
      </c>
      <c r="G3" s="18">
        <v>42982</v>
      </c>
      <c r="H3" s="19">
        <v>2100</v>
      </c>
      <c r="I3" s="4"/>
      <c r="J3" s="14"/>
      <c r="K3" s="6"/>
    </row>
    <row r="4" spans="1:11">
      <c r="A4" s="14">
        <v>3</v>
      </c>
      <c r="B4" s="14" t="s">
        <v>58</v>
      </c>
      <c r="C4" s="16" t="s">
        <v>13</v>
      </c>
      <c r="D4" s="14"/>
      <c r="E4" s="2" t="s">
        <v>27</v>
      </c>
      <c r="F4" s="14" t="s">
        <v>44</v>
      </c>
      <c r="G4" s="18">
        <v>43546</v>
      </c>
      <c r="H4" s="19">
        <v>2100</v>
      </c>
      <c r="I4" s="4"/>
      <c r="J4" s="14"/>
      <c r="K4" s="6"/>
    </row>
    <row r="5" spans="1:11">
      <c r="A5" s="14">
        <v>4</v>
      </c>
      <c r="B5" s="14" t="s">
        <v>58</v>
      </c>
      <c r="C5" s="16" t="s">
        <v>14</v>
      </c>
      <c r="D5" s="14"/>
      <c r="E5" s="2" t="s">
        <v>32</v>
      </c>
      <c r="F5" s="14" t="s">
        <v>45</v>
      </c>
      <c r="G5" s="18">
        <v>43192</v>
      </c>
      <c r="H5" s="19">
        <v>2100</v>
      </c>
      <c r="I5" s="4"/>
      <c r="J5" s="14"/>
      <c r="K5" s="6"/>
    </row>
    <row r="6" spans="1:11">
      <c r="A6" s="14">
        <v>5</v>
      </c>
      <c r="B6" s="14" t="s">
        <v>58</v>
      </c>
      <c r="C6" s="16" t="s">
        <v>15</v>
      </c>
      <c r="D6" s="14"/>
      <c r="E6" s="2" t="s">
        <v>28</v>
      </c>
      <c r="F6" s="14" t="s">
        <v>46</v>
      </c>
      <c r="G6" s="18">
        <v>44640</v>
      </c>
      <c r="H6" s="19">
        <v>1800</v>
      </c>
      <c r="I6" s="4"/>
      <c r="J6" s="14"/>
      <c r="K6" s="6"/>
    </row>
    <row r="7" spans="1:11">
      <c r="A7" s="14">
        <v>6</v>
      </c>
      <c r="B7" s="14" t="s">
        <v>58</v>
      </c>
      <c r="C7" s="16" t="s">
        <v>16</v>
      </c>
      <c r="D7" s="14"/>
      <c r="E7" s="2" t="s">
        <v>33</v>
      </c>
      <c r="F7" s="14" t="s">
        <v>47</v>
      </c>
      <c r="G7" s="18">
        <v>44287</v>
      </c>
      <c r="H7" s="19">
        <v>2100</v>
      </c>
      <c r="I7" s="4"/>
      <c r="J7" s="14"/>
      <c r="K7" s="6"/>
    </row>
    <row r="8" spans="1:11">
      <c r="A8" s="14">
        <v>7</v>
      </c>
      <c r="B8" s="14" t="s">
        <v>58</v>
      </c>
      <c r="C8" s="16" t="s">
        <v>17</v>
      </c>
      <c r="D8" s="14"/>
      <c r="E8" s="2" t="s">
        <v>34</v>
      </c>
      <c r="F8" s="14" t="s">
        <v>48</v>
      </c>
      <c r="G8" s="18">
        <v>43878</v>
      </c>
      <c r="H8" s="19">
        <v>2100</v>
      </c>
      <c r="I8" s="4"/>
      <c r="J8" s="14"/>
      <c r="K8" s="6"/>
    </row>
    <row r="9" spans="1:11">
      <c r="A9" s="14">
        <v>8</v>
      </c>
      <c r="B9" s="14" t="s">
        <v>58</v>
      </c>
      <c r="C9" s="16" t="s">
        <v>18</v>
      </c>
      <c r="D9" s="14"/>
      <c r="E9" s="2" t="s">
        <v>35</v>
      </c>
      <c r="F9" s="14" t="s">
        <v>49</v>
      </c>
      <c r="G9" s="18">
        <v>43860</v>
      </c>
      <c r="H9" s="19">
        <v>2100</v>
      </c>
      <c r="I9" s="4"/>
      <c r="J9" s="14"/>
      <c r="K9" s="6"/>
    </row>
    <row r="10" spans="1:11">
      <c r="A10" s="14">
        <v>9</v>
      </c>
      <c r="B10" s="14" t="s">
        <v>58</v>
      </c>
      <c r="C10" s="16" t="s">
        <v>19</v>
      </c>
      <c r="D10" s="14"/>
      <c r="E10" s="2" t="s">
        <v>29</v>
      </c>
      <c r="F10" s="14" t="s">
        <v>50</v>
      </c>
      <c r="G10" s="18">
        <v>43536</v>
      </c>
      <c r="H10" s="19">
        <v>2100</v>
      </c>
      <c r="I10" s="4"/>
      <c r="J10" s="14"/>
      <c r="K10" s="6"/>
    </row>
    <row r="11" spans="1:11">
      <c r="A11" s="14">
        <v>10</v>
      </c>
      <c r="B11" s="14" t="s">
        <v>58</v>
      </c>
      <c r="C11" s="16" t="s">
        <v>20</v>
      </c>
      <c r="D11" s="14"/>
      <c r="E11" s="2" t="s">
        <v>30</v>
      </c>
      <c r="F11" s="14" t="s">
        <v>51</v>
      </c>
      <c r="G11" s="18">
        <v>43419</v>
      </c>
      <c r="H11" s="19">
        <v>2000</v>
      </c>
      <c r="I11" s="4"/>
      <c r="J11" s="14"/>
      <c r="K11" s="6"/>
    </row>
    <row r="12" spans="1:11">
      <c r="A12" s="14">
        <v>11</v>
      </c>
      <c r="B12" s="14" t="s">
        <v>58</v>
      </c>
      <c r="C12" s="16" t="s">
        <v>21</v>
      </c>
      <c r="D12" s="14"/>
      <c r="E12" s="2" t="s">
        <v>36</v>
      </c>
      <c r="F12" s="14" t="s">
        <v>52</v>
      </c>
      <c r="G12" s="18">
        <v>43178</v>
      </c>
      <c r="H12" s="19">
        <v>2100</v>
      </c>
      <c r="I12" s="4"/>
      <c r="J12" s="14"/>
      <c r="K12" s="6"/>
    </row>
    <row r="13" spans="1:11">
      <c r="A13" s="14">
        <v>12</v>
      </c>
      <c r="B13" s="14" t="s">
        <v>58</v>
      </c>
      <c r="C13" s="16" t="s">
        <v>22</v>
      </c>
      <c r="D13" s="14"/>
      <c r="E13" s="2" t="s">
        <v>37</v>
      </c>
      <c r="F13" s="14" t="s">
        <v>53</v>
      </c>
      <c r="G13" s="18">
        <v>44673</v>
      </c>
      <c r="H13" s="19">
        <v>2200</v>
      </c>
      <c r="I13" s="4"/>
      <c r="J13" s="14"/>
      <c r="K13" s="6"/>
    </row>
    <row r="14" spans="1:11">
      <c r="A14" s="14">
        <v>13</v>
      </c>
      <c r="B14" s="14" t="s">
        <v>58</v>
      </c>
      <c r="C14" s="16" t="s">
        <v>23</v>
      </c>
      <c r="D14" s="14"/>
      <c r="E14" s="2" t="s">
        <v>31</v>
      </c>
      <c r="F14" s="14" t="s">
        <v>56</v>
      </c>
      <c r="G14" s="18">
        <v>43160</v>
      </c>
      <c r="H14" s="19">
        <v>2000</v>
      </c>
      <c r="I14" s="4"/>
      <c r="J14" s="14"/>
      <c r="K14" s="6"/>
    </row>
    <row r="15" spans="1:11">
      <c r="A15" s="14">
        <v>14</v>
      </c>
      <c r="B15" s="15" t="s">
        <v>58</v>
      </c>
      <c r="C15" s="16" t="s">
        <v>24</v>
      </c>
      <c r="D15" s="7"/>
      <c r="E15" s="2" t="s">
        <v>38</v>
      </c>
      <c r="F15" s="3" t="s">
        <v>57</v>
      </c>
      <c r="G15" s="20">
        <v>43454</v>
      </c>
      <c r="H15" s="21">
        <v>1800</v>
      </c>
      <c r="I15" s="4"/>
      <c r="J15" s="5"/>
      <c r="K15" s="6"/>
    </row>
    <row r="16" spans="1:11">
      <c r="A16" s="14">
        <v>15</v>
      </c>
      <c r="B16" s="14" t="s">
        <v>58</v>
      </c>
      <c r="C16" s="17" t="s">
        <v>40</v>
      </c>
      <c r="D16" s="14"/>
      <c r="E16" s="2" t="s">
        <v>41</v>
      </c>
      <c r="F16" s="14" t="s">
        <v>54</v>
      </c>
      <c r="G16" s="18">
        <v>43502</v>
      </c>
      <c r="H16" s="19">
        <v>2100</v>
      </c>
      <c r="I16" s="4"/>
      <c r="J16" s="14"/>
      <c r="K16" s="6"/>
    </row>
    <row r="17" spans="1:11" ht="19.5" thickBot="1">
      <c r="A17" s="22">
        <v>16</v>
      </c>
      <c r="B17" s="22" t="s">
        <v>58</v>
      </c>
      <c r="C17" s="23" t="s">
        <v>64</v>
      </c>
      <c r="D17" s="22"/>
      <c r="E17" s="24" t="s">
        <v>39</v>
      </c>
      <c r="F17" s="22" t="s">
        <v>55</v>
      </c>
      <c r="G17" s="25">
        <v>43922</v>
      </c>
      <c r="H17" s="26">
        <v>2100</v>
      </c>
      <c r="I17" s="27"/>
      <c r="J17" s="22"/>
      <c r="K17" s="28"/>
    </row>
    <row r="18" spans="1:11" ht="19.5" thickTop="1">
      <c r="A18" s="29">
        <v>17</v>
      </c>
      <c r="B18" s="29" t="s">
        <v>60</v>
      </c>
      <c r="C18" s="32" t="s">
        <v>66</v>
      </c>
      <c r="D18" s="29"/>
      <c r="E18" s="30" t="s">
        <v>59</v>
      </c>
      <c r="F18" s="29" t="s">
        <v>67</v>
      </c>
      <c r="G18" s="34">
        <v>44286</v>
      </c>
      <c r="H18" s="29">
        <v>2600</v>
      </c>
      <c r="I18" s="29"/>
      <c r="J18" s="29"/>
      <c r="K18" s="29"/>
    </row>
    <row r="19" spans="1:11">
      <c r="A19" s="14">
        <v>18</v>
      </c>
      <c r="B19" s="14" t="s">
        <v>60</v>
      </c>
      <c r="C19" s="33" t="s">
        <v>65</v>
      </c>
      <c r="D19" s="14"/>
      <c r="E19" s="31" t="s">
        <v>61</v>
      </c>
      <c r="F19" s="14" t="s">
        <v>62</v>
      </c>
      <c r="G19" s="35">
        <v>43179</v>
      </c>
      <c r="H19" s="14">
        <v>2100</v>
      </c>
      <c r="I19" s="14"/>
      <c r="J19" s="14"/>
      <c r="K19" s="14" t="s">
        <v>63</v>
      </c>
    </row>
  </sheetData>
  <autoFilter ref="A1:K17" xr:uid="{AA3E55D8-CBD9-4113-9D3E-F037AA233090}">
    <sortState xmlns:xlrd2="http://schemas.microsoft.com/office/spreadsheetml/2017/richdata2" ref="A2:K17">
      <sortCondition ref="E1:E17"/>
    </sortState>
  </autoFilter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67155-759A-468E-BF0A-C763FF29F135}">
  <dimension ref="A1:K19"/>
  <sheetViews>
    <sheetView workbookViewId="0">
      <selection activeCell="E28" sqref="E28"/>
    </sheetView>
  </sheetViews>
  <sheetFormatPr defaultRowHeight="18.75"/>
  <cols>
    <col min="1" max="1" width="6" bestFit="1" customWidth="1"/>
    <col min="2" max="2" width="12.375" bestFit="1" customWidth="1"/>
    <col min="3" max="3" width="22.375" style="13" customWidth="1"/>
    <col min="4" max="4" width="17.875" hidden="1" customWidth="1"/>
    <col min="5" max="5" width="92.625" bestFit="1" customWidth="1"/>
    <col min="6" max="6" width="38.375" customWidth="1"/>
    <col min="7" max="7" width="11.5" customWidth="1"/>
    <col min="11" max="11" width="90.875" customWidth="1"/>
  </cols>
  <sheetData>
    <row r="1" spans="1:11">
      <c r="A1" s="1" t="s">
        <v>0</v>
      </c>
      <c r="B1" s="1" t="s">
        <v>1</v>
      </c>
      <c r="C1" s="12" t="s">
        <v>5</v>
      </c>
      <c r="D1" s="1" t="s">
        <v>2</v>
      </c>
      <c r="E1" s="8" t="s">
        <v>9</v>
      </c>
      <c r="F1" s="9" t="s">
        <v>3</v>
      </c>
      <c r="G1" s="8" t="s">
        <v>4</v>
      </c>
      <c r="H1" s="8" t="s">
        <v>6</v>
      </c>
      <c r="I1" s="8" t="s">
        <v>10</v>
      </c>
      <c r="J1" s="10" t="s">
        <v>7</v>
      </c>
      <c r="K1" s="11" t="s">
        <v>8</v>
      </c>
    </row>
    <row r="2" spans="1:11">
      <c r="A2" s="14">
        <v>1</v>
      </c>
      <c r="B2" s="14" t="s">
        <v>58</v>
      </c>
      <c r="C2" s="16" t="s">
        <v>11</v>
      </c>
      <c r="D2" s="14"/>
      <c r="E2" s="2" t="s">
        <v>25</v>
      </c>
      <c r="F2" s="14" t="s">
        <v>42</v>
      </c>
      <c r="G2" s="18">
        <v>43195</v>
      </c>
      <c r="H2" s="19">
        <v>2100</v>
      </c>
      <c r="I2" s="4"/>
      <c r="J2" s="14"/>
      <c r="K2" s="6"/>
    </row>
    <row r="3" spans="1:11">
      <c r="A3" s="14">
        <v>2</v>
      </c>
      <c r="B3" s="14" t="s">
        <v>58</v>
      </c>
      <c r="C3" s="16" t="s">
        <v>12</v>
      </c>
      <c r="D3" s="14"/>
      <c r="E3" s="2" t="s">
        <v>26</v>
      </c>
      <c r="F3" s="14" t="s">
        <v>43</v>
      </c>
      <c r="G3" s="18">
        <v>42982</v>
      </c>
      <c r="H3" s="19">
        <v>2100</v>
      </c>
      <c r="I3" s="4"/>
      <c r="J3" s="14"/>
      <c r="K3" s="6"/>
    </row>
    <row r="4" spans="1:11">
      <c r="A4" s="14">
        <v>3</v>
      </c>
      <c r="B4" s="14" t="s">
        <v>58</v>
      </c>
      <c r="C4" s="16" t="s">
        <v>13</v>
      </c>
      <c r="D4" s="14"/>
      <c r="E4" s="2" t="s">
        <v>27</v>
      </c>
      <c r="F4" s="14" t="s">
        <v>44</v>
      </c>
      <c r="G4" s="18">
        <v>43546</v>
      </c>
      <c r="H4" s="19">
        <v>2100</v>
      </c>
      <c r="I4" s="4"/>
      <c r="J4" s="14"/>
      <c r="K4" s="6"/>
    </row>
    <row r="5" spans="1:11">
      <c r="A5" s="14">
        <v>4</v>
      </c>
      <c r="B5" s="14" t="s">
        <v>58</v>
      </c>
      <c r="C5" s="16" t="s">
        <v>14</v>
      </c>
      <c r="D5" s="14"/>
      <c r="E5" s="2" t="s">
        <v>32</v>
      </c>
      <c r="F5" s="14" t="s">
        <v>45</v>
      </c>
      <c r="G5" s="18">
        <v>43192</v>
      </c>
      <c r="H5" s="19">
        <v>2100</v>
      </c>
      <c r="I5" s="4"/>
      <c r="J5" s="14"/>
      <c r="K5" s="6"/>
    </row>
    <row r="6" spans="1:11">
      <c r="A6" s="14">
        <v>5</v>
      </c>
      <c r="B6" s="14" t="s">
        <v>58</v>
      </c>
      <c r="C6" s="16" t="s">
        <v>15</v>
      </c>
      <c r="D6" s="14"/>
      <c r="E6" s="2" t="s">
        <v>28</v>
      </c>
      <c r="F6" s="14" t="s">
        <v>46</v>
      </c>
      <c r="G6" s="18">
        <v>44640</v>
      </c>
      <c r="H6" s="19">
        <v>1800</v>
      </c>
      <c r="I6" s="4"/>
      <c r="J6" s="14"/>
      <c r="K6" s="6"/>
    </row>
    <row r="7" spans="1:11">
      <c r="A7" s="14">
        <v>6</v>
      </c>
      <c r="B7" s="14" t="s">
        <v>58</v>
      </c>
      <c r="C7" s="16" t="s">
        <v>16</v>
      </c>
      <c r="D7" s="14"/>
      <c r="E7" s="2" t="s">
        <v>33</v>
      </c>
      <c r="F7" s="14" t="s">
        <v>47</v>
      </c>
      <c r="G7" s="18">
        <v>44287</v>
      </c>
      <c r="H7" s="19">
        <v>2100</v>
      </c>
      <c r="I7" s="4"/>
      <c r="J7" s="14"/>
      <c r="K7" s="6"/>
    </row>
    <row r="8" spans="1:11">
      <c r="A8" s="14">
        <v>7</v>
      </c>
      <c r="B8" s="14" t="s">
        <v>58</v>
      </c>
      <c r="C8" s="16" t="s">
        <v>17</v>
      </c>
      <c r="D8" s="14"/>
      <c r="E8" s="2" t="s">
        <v>34</v>
      </c>
      <c r="F8" s="14" t="s">
        <v>48</v>
      </c>
      <c r="G8" s="18">
        <v>43878</v>
      </c>
      <c r="H8" s="19">
        <v>2100</v>
      </c>
      <c r="I8" s="4"/>
      <c r="J8" s="14"/>
      <c r="K8" s="6"/>
    </row>
    <row r="9" spans="1:11">
      <c r="A9" s="14">
        <v>8</v>
      </c>
      <c r="B9" s="14" t="s">
        <v>58</v>
      </c>
      <c r="C9" s="16" t="s">
        <v>18</v>
      </c>
      <c r="D9" s="14"/>
      <c r="E9" s="2" t="s">
        <v>35</v>
      </c>
      <c r="F9" s="14" t="s">
        <v>49</v>
      </c>
      <c r="G9" s="18">
        <v>43860</v>
      </c>
      <c r="H9" s="19">
        <v>2100</v>
      </c>
      <c r="I9" s="4"/>
      <c r="J9" s="14"/>
      <c r="K9" s="6"/>
    </row>
    <row r="10" spans="1:11">
      <c r="A10" s="14">
        <v>9</v>
      </c>
      <c r="B10" s="14" t="s">
        <v>58</v>
      </c>
      <c r="C10" s="16" t="s">
        <v>19</v>
      </c>
      <c r="D10" s="14"/>
      <c r="E10" s="2" t="s">
        <v>29</v>
      </c>
      <c r="F10" s="14" t="s">
        <v>50</v>
      </c>
      <c r="G10" s="18">
        <v>43536</v>
      </c>
      <c r="H10" s="19">
        <v>2100</v>
      </c>
      <c r="I10" s="4"/>
      <c r="J10" s="14"/>
      <c r="K10" s="6"/>
    </row>
    <row r="11" spans="1:11">
      <c r="A11" s="14">
        <v>10</v>
      </c>
      <c r="B11" s="14" t="s">
        <v>58</v>
      </c>
      <c r="C11" s="16" t="s">
        <v>20</v>
      </c>
      <c r="D11" s="14"/>
      <c r="E11" s="2" t="s">
        <v>30</v>
      </c>
      <c r="F11" s="14" t="s">
        <v>51</v>
      </c>
      <c r="G11" s="18">
        <v>43419</v>
      </c>
      <c r="H11" s="19">
        <v>2000</v>
      </c>
      <c r="I11" s="4"/>
      <c r="J11" s="14"/>
      <c r="K11" s="6"/>
    </row>
    <row r="12" spans="1:11">
      <c r="A12" s="14">
        <v>11</v>
      </c>
      <c r="B12" s="14" t="s">
        <v>58</v>
      </c>
      <c r="C12" s="16" t="s">
        <v>21</v>
      </c>
      <c r="D12" s="14"/>
      <c r="E12" s="2" t="s">
        <v>36</v>
      </c>
      <c r="F12" s="14" t="s">
        <v>52</v>
      </c>
      <c r="G12" s="18">
        <v>43178</v>
      </c>
      <c r="H12" s="19">
        <v>2100</v>
      </c>
      <c r="I12" s="4"/>
      <c r="J12" s="14"/>
      <c r="K12" s="6"/>
    </row>
    <row r="13" spans="1:11">
      <c r="A13" s="14">
        <v>12</v>
      </c>
      <c r="B13" s="14" t="s">
        <v>58</v>
      </c>
      <c r="C13" s="16" t="s">
        <v>22</v>
      </c>
      <c r="D13" s="14"/>
      <c r="E13" s="2" t="s">
        <v>37</v>
      </c>
      <c r="F13" s="14" t="s">
        <v>53</v>
      </c>
      <c r="G13" s="18">
        <v>44673</v>
      </c>
      <c r="H13" s="19">
        <v>2200</v>
      </c>
      <c r="I13" s="4"/>
      <c r="J13" s="14"/>
      <c r="K13" s="6"/>
    </row>
    <row r="14" spans="1:11">
      <c r="A14" s="14">
        <v>13</v>
      </c>
      <c r="B14" s="14" t="s">
        <v>58</v>
      </c>
      <c r="C14" s="16" t="s">
        <v>23</v>
      </c>
      <c r="D14" s="14"/>
      <c r="E14" s="2" t="s">
        <v>31</v>
      </c>
      <c r="F14" s="14" t="s">
        <v>56</v>
      </c>
      <c r="G14" s="18">
        <v>43160</v>
      </c>
      <c r="H14" s="19">
        <v>2000</v>
      </c>
      <c r="I14" s="4"/>
      <c r="J14" s="14"/>
      <c r="K14" s="6"/>
    </row>
    <row r="15" spans="1:11">
      <c r="A15" s="14">
        <v>14</v>
      </c>
      <c r="B15" s="15" t="s">
        <v>58</v>
      </c>
      <c r="C15" s="16" t="s">
        <v>24</v>
      </c>
      <c r="D15" s="7"/>
      <c r="E15" s="2" t="s">
        <v>38</v>
      </c>
      <c r="F15" s="3" t="s">
        <v>57</v>
      </c>
      <c r="G15" s="20">
        <v>43454</v>
      </c>
      <c r="H15" s="21">
        <v>1800</v>
      </c>
      <c r="I15" s="4"/>
      <c r="J15" s="5"/>
      <c r="K15" s="6"/>
    </row>
    <row r="16" spans="1:11">
      <c r="A16" s="14">
        <v>15</v>
      </c>
      <c r="B16" s="14" t="s">
        <v>58</v>
      </c>
      <c r="C16" s="17" t="s">
        <v>40</v>
      </c>
      <c r="D16" s="14"/>
      <c r="E16" s="2" t="s">
        <v>41</v>
      </c>
      <c r="F16" s="14" t="s">
        <v>54</v>
      </c>
      <c r="G16" s="18">
        <v>43502</v>
      </c>
      <c r="H16" s="19">
        <v>2100</v>
      </c>
      <c r="I16" s="4"/>
      <c r="J16" s="14"/>
      <c r="K16" s="6"/>
    </row>
    <row r="17" spans="1:11" ht="19.5" thickBot="1">
      <c r="A17" s="22">
        <v>16</v>
      </c>
      <c r="B17" s="22" t="s">
        <v>58</v>
      </c>
      <c r="C17" s="23" t="s">
        <v>64</v>
      </c>
      <c r="D17" s="22"/>
      <c r="E17" s="24" t="s">
        <v>39</v>
      </c>
      <c r="F17" s="22" t="s">
        <v>55</v>
      </c>
      <c r="G17" s="25">
        <v>43922</v>
      </c>
      <c r="H17" s="26">
        <v>2100</v>
      </c>
      <c r="I17" s="27"/>
      <c r="J17" s="22"/>
      <c r="K17" s="28"/>
    </row>
    <row r="18" spans="1:11" ht="19.5" thickTop="1">
      <c r="A18" s="29">
        <v>17</v>
      </c>
      <c r="B18" s="29" t="s">
        <v>60</v>
      </c>
      <c r="C18" s="32" t="s">
        <v>66</v>
      </c>
      <c r="D18" s="29"/>
      <c r="E18" s="30" t="s">
        <v>59</v>
      </c>
      <c r="F18" s="29" t="s">
        <v>67</v>
      </c>
      <c r="G18" s="34">
        <v>44286</v>
      </c>
      <c r="H18" s="29">
        <v>2600</v>
      </c>
      <c r="I18" s="29"/>
      <c r="J18" s="29"/>
      <c r="K18" s="29"/>
    </row>
    <row r="19" spans="1:11">
      <c r="A19" s="14">
        <v>18</v>
      </c>
      <c r="B19" s="14" t="s">
        <v>60</v>
      </c>
      <c r="C19" s="33" t="s">
        <v>65</v>
      </c>
      <c r="D19" s="14"/>
      <c r="E19" s="31" t="s">
        <v>61</v>
      </c>
      <c r="F19" s="14" t="s">
        <v>62</v>
      </c>
      <c r="G19" s="35">
        <v>43179</v>
      </c>
      <c r="H19" s="14">
        <v>2100</v>
      </c>
      <c r="I19" s="14"/>
      <c r="J19" s="14"/>
      <c r="K19" s="14" t="s">
        <v>63</v>
      </c>
    </row>
  </sheetData>
  <autoFilter ref="A1:K17" xr:uid="{AA3E55D8-CBD9-4113-9D3E-F037AA233090}">
    <sortState xmlns:xlrd2="http://schemas.microsoft.com/office/spreadsheetml/2017/richdata2" ref="A2:K17">
      <sortCondition ref="E1:E17"/>
    </sortState>
  </autoFilter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919CD-B8C7-4811-BE70-C8BDFB79C61E}">
  <sheetPr>
    <pageSetUpPr fitToPage="1"/>
  </sheetPr>
  <dimension ref="A1:L46"/>
  <sheetViews>
    <sheetView tabSelected="1" workbookViewId="0">
      <selection activeCell="L28" sqref="L28"/>
    </sheetView>
  </sheetViews>
  <sheetFormatPr defaultRowHeight="18.75"/>
  <cols>
    <col min="1" max="1" width="4.75" customWidth="1"/>
    <col min="2" max="2" width="7.625" customWidth="1"/>
    <col min="3" max="3" width="9.75" customWidth="1"/>
    <col min="4" max="4" width="21.25" style="13" customWidth="1"/>
    <col min="5" max="5" width="17.875" hidden="1" customWidth="1"/>
    <col min="6" max="6" width="74.125" customWidth="1"/>
    <col min="7" max="7" width="11.5" customWidth="1"/>
    <col min="8" max="9" width="11.75" customWidth="1"/>
    <col min="10" max="11" width="11.25" customWidth="1"/>
    <col min="12" max="12" width="14.875" customWidth="1"/>
  </cols>
  <sheetData>
    <row r="1" spans="1:12">
      <c r="A1" t="s">
        <v>106</v>
      </c>
      <c r="K1" t="s">
        <v>110</v>
      </c>
    </row>
    <row r="2" spans="1:12" ht="38.25" customHeight="1">
      <c r="A2" s="57" t="s">
        <v>108</v>
      </c>
      <c r="B2" s="57" t="s">
        <v>1</v>
      </c>
      <c r="C2" s="57" t="s">
        <v>109</v>
      </c>
      <c r="D2" s="58" t="s">
        <v>5</v>
      </c>
      <c r="E2" s="57" t="s">
        <v>2</v>
      </c>
      <c r="F2" s="59" t="s">
        <v>9</v>
      </c>
      <c r="G2" s="60" t="s">
        <v>4</v>
      </c>
      <c r="H2" s="61" t="s">
        <v>83</v>
      </c>
      <c r="I2" s="61" t="s">
        <v>86</v>
      </c>
      <c r="J2" s="61" t="s">
        <v>84</v>
      </c>
      <c r="K2" s="61" t="s">
        <v>85</v>
      </c>
      <c r="L2" s="61" t="s">
        <v>8</v>
      </c>
    </row>
    <row r="3" spans="1:12">
      <c r="A3" s="19">
        <v>1</v>
      </c>
      <c r="B3" s="19" t="s">
        <v>58</v>
      </c>
      <c r="C3" s="19" t="s">
        <v>89</v>
      </c>
      <c r="D3" s="16" t="s">
        <v>11</v>
      </c>
      <c r="E3" s="19"/>
      <c r="F3" s="39" t="s">
        <v>129</v>
      </c>
      <c r="G3" s="18">
        <v>43195</v>
      </c>
      <c r="H3" s="36">
        <v>2100</v>
      </c>
      <c r="I3" s="36">
        <f>SUM(H3*1.1)</f>
        <v>2310</v>
      </c>
      <c r="J3" s="37">
        <f>SUM(H3*0.8)</f>
        <v>1680</v>
      </c>
      <c r="K3" s="42">
        <f>SUM(J3*1.1)</f>
        <v>1848.0000000000002</v>
      </c>
      <c r="L3" s="6"/>
    </row>
    <row r="4" spans="1:12">
      <c r="A4" s="19">
        <v>2</v>
      </c>
      <c r="B4" s="19" t="s">
        <v>58</v>
      </c>
      <c r="C4" s="19" t="s">
        <v>89</v>
      </c>
      <c r="D4" s="16" t="s">
        <v>12</v>
      </c>
      <c r="E4" s="19"/>
      <c r="F4" s="39" t="s">
        <v>125</v>
      </c>
      <c r="G4" s="18">
        <v>42982</v>
      </c>
      <c r="H4" s="36">
        <v>2100</v>
      </c>
      <c r="I4" s="36">
        <f t="shared" ref="I4:I39" si="0">SUM(H4*1.1)</f>
        <v>2310</v>
      </c>
      <c r="J4" s="37">
        <f t="shared" ref="J4:J39" si="1">SUM(H4*0.8)</f>
        <v>1680</v>
      </c>
      <c r="K4" s="42">
        <f t="shared" ref="K4:K39" si="2">SUM(J4*1.1)</f>
        <v>1848.0000000000002</v>
      </c>
      <c r="L4" s="6"/>
    </row>
    <row r="5" spans="1:12">
      <c r="A5" s="19">
        <v>3</v>
      </c>
      <c r="B5" s="19" t="s">
        <v>58</v>
      </c>
      <c r="C5" s="19" t="s">
        <v>89</v>
      </c>
      <c r="D5" s="16" t="s">
        <v>131</v>
      </c>
      <c r="E5" s="19"/>
      <c r="F5" s="39" t="s">
        <v>130</v>
      </c>
      <c r="G5" s="18">
        <v>43707</v>
      </c>
      <c r="H5" s="36">
        <v>2100</v>
      </c>
      <c r="I5" s="36">
        <f t="shared" si="0"/>
        <v>2310</v>
      </c>
      <c r="J5" s="37">
        <f t="shared" si="1"/>
        <v>1680</v>
      </c>
      <c r="K5" s="42">
        <f t="shared" si="2"/>
        <v>1848.0000000000002</v>
      </c>
      <c r="L5" s="6"/>
    </row>
    <row r="6" spans="1:12">
      <c r="A6" s="19">
        <v>4</v>
      </c>
      <c r="B6" s="19" t="s">
        <v>58</v>
      </c>
      <c r="C6" s="19" t="s">
        <v>89</v>
      </c>
      <c r="D6" s="16" t="s">
        <v>14</v>
      </c>
      <c r="E6" s="19"/>
      <c r="F6" s="39" t="s">
        <v>126</v>
      </c>
      <c r="G6" s="18">
        <v>43192</v>
      </c>
      <c r="H6" s="36">
        <v>2100</v>
      </c>
      <c r="I6" s="36">
        <f t="shared" si="0"/>
        <v>2310</v>
      </c>
      <c r="J6" s="37">
        <f t="shared" si="1"/>
        <v>1680</v>
      </c>
      <c r="K6" s="42">
        <f t="shared" si="2"/>
        <v>1848.0000000000002</v>
      </c>
      <c r="L6" s="6"/>
    </row>
    <row r="7" spans="1:12">
      <c r="A7" s="19">
        <v>5</v>
      </c>
      <c r="B7" s="19" t="s">
        <v>58</v>
      </c>
      <c r="C7" s="19" t="s">
        <v>89</v>
      </c>
      <c r="D7" s="16" t="s">
        <v>15</v>
      </c>
      <c r="E7" s="19"/>
      <c r="F7" s="39" t="s">
        <v>139</v>
      </c>
      <c r="G7" s="18">
        <v>44640</v>
      </c>
      <c r="H7" s="36">
        <v>1800</v>
      </c>
      <c r="I7" s="36">
        <f t="shared" si="0"/>
        <v>1980.0000000000002</v>
      </c>
      <c r="J7" s="37">
        <f t="shared" si="1"/>
        <v>1440</v>
      </c>
      <c r="K7" s="42">
        <f t="shared" si="2"/>
        <v>1584.0000000000002</v>
      </c>
      <c r="L7" s="6"/>
    </row>
    <row r="8" spans="1:12">
      <c r="A8" s="19">
        <v>6</v>
      </c>
      <c r="B8" s="19" t="s">
        <v>58</v>
      </c>
      <c r="C8" s="19" t="s">
        <v>89</v>
      </c>
      <c r="D8" s="16" t="s">
        <v>16</v>
      </c>
      <c r="E8" s="19"/>
      <c r="F8" s="39" t="s">
        <v>33</v>
      </c>
      <c r="G8" s="18">
        <v>44287</v>
      </c>
      <c r="H8" s="36">
        <v>2100</v>
      </c>
      <c r="I8" s="36">
        <f t="shared" si="0"/>
        <v>2310</v>
      </c>
      <c r="J8" s="37">
        <f t="shared" si="1"/>
        <v>1680</v>
      </c>
      <c r="K8" s="42">
        <f t="shared" si="2"/>
        <v>1848.0000000000002</v>
      </c>
      <c r="L8" s="6"/>
    </row>
    <row r="9" spans="1:12">
      <c r="A9" s="19">
        <v>7</v>
      </c>
      <c r="B9" s="19" t="s">
        <v>58</v>
      </c>
      <c r="C9" s="19" t="s">
        <v>89</v>
      </c>
      <c r="D9" s="16" t="s">
        <v>18</v>
      </c>
      <c r="E9" s="19"/>
      <c r="F9" s="39" t="s">
        <v>35</v>
      </c>
      <c r="G9" s="18">
        <v>43860</v>
      </c>
      <c r="H9" s="36">
        <v>2100</v>
      </c>
      <c r="I9" s="36">
        <f t="shared" si="0"/>
        <v>2310</v>
      </c>
      <c r="J9" s="37">
        <f t="shared" si="1"/>
        <v>1680</v>
      </c>
      <c r="K9" s="42">
        <f t="shared" si="2"/>
        <v>1848.0000000000002</v>
      </c>
      <c r="L9" s="6"/>
    </row>
    <row r="10" spans="1:12">
      <c r="A10" s="19">
        <v>8</v>
      </c>
      <c r="B10" s="19" t="s">
        <v>58</v>
      </c>
      <c r="C10" s="19" t="s">
        <v>89</v>
      </c>
      <c r="D10" s="16" t="s">
        <v>20</v>
      </c>
      <c r="E10" s="19"/>
      <c r="F10" s="39" t="s">
        <v>127</v>
      </c>
      <c r="G10" s="18">
        <v>43419</v>
      </c>
      <c r="H10" s="36">
        <v>2000</v>
      </c>
      <c r="I10" s="36">
        <f t="shared" si="0"/>
        <v>2200</v>
      </c>
      <c r="J10" s="37">
        <f t="shared" si="1"/>
        <v>1600</v>
      </c>
      <c r="K10" s="42">
        <f t="shared" si="2"/>
        <v>1760.0000000000002</v>
      </c>
      <c r="L10" s="6"/>
    </row>
    <row r="11" spans="1:12">
      <c r="A11" s="19">
        <v>9</v>
      </c>
      <c r="B11" s="19" t="s">
        <v>58</v>
      </c>
      <c r="C11" s="19" t="s">
        <v>89</v>
      </c>
      <c r="D11" s="16" t="s">
        <v>21</v>
      </c>
      <c r="E11" s="19"/>
      <c r="F11" s="39" t="s">
        <v>36</v>
      </c>
      <c r="G11" s="18">
        <v>43178</v>
      </c>
      <c r="H11" s="36">
        <v>2100</v>
      </c>
      <c r="I11" s="36">
        <f t="shared" si="0"/>
        <v>2310</v>
      </c>
      <c r="J11" s="37">
        <f t="shared" si="1"/>
        <v>1680</v>
      </c>
      <c r="K11" s="42">
        <f t="shared" si="2"/>
        <v>1848.0000000000002</v>
      </c>
      <c r="L11" s="6"/>
    </row>
    <row r="12" spans="1:12">
      <c r="A12" s="19">
        <v>10</v>
      </c>
      <c r="B12" s="19" t="s">
        <v>58</v>
      </c>
      <c r="C12" s="19" t="s">
        <v>89</v>
      </c>
      <c r="D12" s="16" t="s">
        <v>22</v>
      </c>
      <c r="E12" s="19"/>
      <c r="F12" s="39" t="s">
        <v>37</v>
      </c>
      <c r="G12" s="18">
        <v>44673</v>
      </c>
      <c r="H12" s="36">
        <v>2200</v>
      </c>
      <c r="I12" s="36">
        <f t="shared" si="0"/>
        <v>2420</v>
      </c>
      <c r="J12" s="37">
        <f t="shared" si="1"/>
        <v>1760</v>
      </c>
      <c r="K12" s="42">
        <f t="shared" si="2"/>
        <v>1936.0000000000002</v>
      </c>
      <c r="L12" s="6"/>
    </row>
    <row r="13" spans="1:12">
      <c r="A13" s="19">
        <v>11</v>
      </c>
      <c r="B13" s="19" t="s">
        <v>58</v>
      </c>
      <c r="C13" s="19" t="s">
        <v>89</v>
      </c>
      <c r="D13" s="16" t="s">
        <v>23</v>
      </c>
      <c r="E13" s="19"/>
      <c r="F13" s="39" t="s">
        <v>31</v>
      </c>
      <c r="G13" s="18">
        <v>43160</v>
      </c>
      <c r="H13" s="36">
        <v>2000</v>
      </c>
      <c r="I13" s="36">
        <f t="shared" si="0"/>
        <v>2200</v>
      </c>
      <c r="J13" s="37">
        <f t="shared" si="1"/>
        <v>1600</v>
      </c>
      <c r="K13" s="42">
        <f t="shared" si="2"/>
        <v>1760.0000000000002</v>
      </c>
      <c r="L13" s="6"/>
    </row>
    <row r="14" spans="1:12">
      <c r="A14" s="19">
        <v>12</v>
      </c>
      <c r="B14" s="39" t="s">
        <v>58</v>
      </c>
      <c r="C14" s="19" t="s">
        <v>89</v>
      </c>
      <c r="D14" s="16" t="s">
        <v>24</v>
      </c>
      <c r="E14" s="40"/>
      <c r="F14" s="39" t="s">
        <v>38</v>
      </c>
      <c r="G14" s="20">
        <v>43454</v>
      </c>
      <c r="H14" s="37">
        <v>1800</v>
      </c>
      <c r="I14" s="36">
        <f t="shared" si="0"/>
        <v>1980.0000000000002</v>
      </c>
      <c r="J14" s="37">
        <f t="shared" si="1"/>
        <v>1440</v>
      </c>
      <c r="K14" s="42">
        <f t="shared" si="2"/>
        <v>1584.0000000000002</v>
      </c>
      <c r="L14" s="6"/>
    </row>
    <row r="15" spans="1:12">
      <c r="A15" s="19">
        <v>13</v>
      </c>
      <c r="B15" s="19" t="s">
        <v>58</v>
      </c>
      <c r="C15" s="19" t="s">
        <v>89</v>
      </c>
      <c r="D15" s="17" t="s">
        <v>40</v>
      </c>
      <c r="E15" s="19"/>
      <c r="F15" s="39" t="s">
        <v>128</v>
      </c>
      <c r="G15" s="18">
        <v>43502</v>
      </c>
      <c r="H15" s="36">
        <v>2100</v>
      </c>
      <c r="I15" s="36">
        <f t="shared" si="0"/>
        <v>2310</v>
      </c>
      <c r="J15" s="37">
        <f t="shared" si="1"/>
        <v>1680</v>
      </c>
      <c r="K15" s="42">
        <f t="shared" si="2"/>
        <v>1848.0000000000002</v>
      </c>
      <c r="L15" s="6"/>
    </row>
    <row r="16" spans="1:12">
      <c r="A16" s="19">
        <v>14</v>
      </c>
      <c r="B16" s="19" t="s">
        <v>58</v>
      </c>
      <c r="C16" s="19" t="s">
        <v>89</v>
      </c>
      <c r="D16" s="16" t="s">
        <v>64</v>
      </c>
      <c r="E16" s="19"/>
      <c r="F16" s="39" t="s">
        <v>39</v>
      </c>
      <c r="G16" s="18">
        <v>43922</v>
      </c>
      <c r="H16" s="36">
        <v>2100</v>
      </c>
      <c r="I16" s="36">
        <f t="shared" si="0"/>
        <v>2310</v>
      </c>
      <c r="J16" s="37">
        <f t="shared" si="1"/>
        <v>1680</v>
      </c>
      <c r="K16" s="42">
        <f t="shared" si="2"/>
        <v>1848.0000000000002</v>
      </c>
      <c r="L16" s="6"/>
    </row>
    <row r="17" spans="1:12">
      <c r="A17" s="19">
        <v>15</v>
      </c>
      <c r="B17" s="43" t="s">
        <v>60</v>
      </c>
      <c r="C17" s="19" t="s">
        <v>89</v>
      </c>
      <c r="D17" s="44" t="s">
        <v>66</v>
      </c>
      <c r="E17" s="43"/>
      <c r="F17" s="45" t="s">
        <v>59</v>
      </c>
      <c r="G17" s="46">
        <v>44286</v>
      </c>
      <c r="H17" s="47">
        <v>2600</v>
      </c>
      <c r="I17" s="47">
        <f t="shared" si="0"/>
        <v>2860.0000000000005</v>
      </c>
      <c r="J17" s="48">
        <f t="shared" si="1"/>
        <v>2080</v>
      </c>
      <c r="K17" s="49">
        <f t="shared" si="2"/>
        <v>2288</v>
      </c>
      <c r="L17" s="50"/>
    </row>
    <row r="18" spans="1:12">
      <c r="A18" s="19">
        <v>16</v>
      </c>
      <c r="B18" s="19" t="s">
        <v>60</v>
      </c>
      <c r="C18" s="19" t="s">
        <v>89</v>
      </c>
      <c r="D18" s="16" t="s">
        <v>65</v>
      </c>
      <c r="E18" s="19"/>
      <c r="F18" s="19" t="s">
        <v>61</v>
      </c>
      <c r="G18" s="18">
        <v>43179</v>
      </c>
      <c r="H18" s="36">
        <v>2100</v>
      </c>
      <c r="I18" s="36">
        <f t="shared" si="0"/>
        <v>2310</v>
      </c>
      <c r="J18" s="37">
        <f t="shared" si="1"/>
        <v>1680</v>
      </c>
      <c r="K18" s="42">
        <f t="shared" si="2"/>
        <v>1848.0000000000002</v>
      </c>
      <c r="L18" s="14"/>
    </row>
    <row r="19" spans="1:12">
      <c r="A19" s="19">
        <v>17</v>
      </c>
      <c r="B19" s="19" t="s">
        <v>60</v>
      </c>
      <c r="C19" s="19" t="s">
        <v>89</v>
      </c>
      <c r="D19" s="16" t="s">
        <v>137</v>
      </c>
      <c r="E19" s="19"/>
      <c r="F19" s="19" t="s">
        <v>140</v>
      </c>
      <c r="G19" s="18">
        <v>43575</v>
      </c>
      <c r="H19" s="36">
        <v>2100</v>
      </c>
      <c r="I19" s="36">
        <f t="shared" si="0"/>
        <v>2310</v>
      </c>
      <c r="J19" s="37">
        <f t="shared" si="1"/>
        <v>1680</v>
      </c>
      <c r="K19" s="42">
        <f t="shared" si="2"/>
        <v>1848.0000000000002</v>
      </c>
      <c r="L19" s="14"/>
    </row>
    <row r="20" spans="1:12">
      <c r="A20" s="66" t="s">
        <v>90</v>
      </c>
      <c r="B20" s="51"/>
      <c r="C20" s="51"/>
      <c r="D20" s="62"/>
      <c r="E20" s="51"/>
      <c r="F20" s="51"/>
      <c r="G20" s="52"/>
      <c r="H20" s="53"/>
      <c r="I20" s="53"/>
      <c r="J20" s="63"/>
      <c r="K20" s="64"/>
    </row>
    <row r="21" spans="1:12">
      <c r="A21" s="19">
        <v>18</v>
      </c>
      <c r="B21" s="19" t="s">
        <v>60</v>
      </c>
      <c r="C21" s="19" t="s">
        <v>87</v>
      </c>
      <c r="D21" s="16" t="s">
        <v>75</v>
      </c>
      <c r="E21" s="19"/>
      <c r="F21" s="41" t="s">
        <v>68</v>
      </c>
      <c r="G21" s="54">
        <v>45352</v>
      </c>
      <c r="H21" s="36">
        <v>1900</v>
      </c>
      <c r="I21" s="36">
        <f t="shared" si="0"/>
        <v>2090</v>
      </c>
      <c r="J21" s="37">
        <f t="shared" si="1"/>
        <v>1520</v>
      </c>
      <c r="K21" s="42">
        <f t="shared" si="2"/>
        <v>1672.0000000000002</v>
      </c>
      <c r="L21" s="14"/>
    </row>
    <row r="22" spans="1:12">
      <c r="A22" s="19">
        <v>19</v>
      </c>
      <c r="B22" s="19" t="s">
        <v>60</v>
      </c>
      <c r="C22" s="19" t="s">
        <v>88</v>
      </c>
      <c r="D22" s="16" t="s">
        <v>76</v>
      </c>
      <c r="E22" s="19"/>
      <c r="F22" s="41" t="s">
        <v>69</v>
      </c>
      <c r="G22" s="54">
        <v>45382</v>
      </c>
      <c r="H22" s="36">
        <v>2400</v>
      </c>
      <c r="I22" s="36">
        <f t="shared" si="0"/>
        <v>2640</v>
      </c>
      <c r="J22" s="37">
        <f t="shared" si="1"/>
        <v>1920</v>
      </c>
      <c r="K22" s="42">
        <f t="shared" si="2"/>
        <v>2112</v>
      </c>
      <c r="L22" s="14"/>
    </row>
    <row r="23" spans="1:12">
      <c r="A23" s="19">
        <v>20</v>
      </c>
      <c r="B23" s="19" t="s">
        <v>60</v>
      </c>
      <c r="C23" s="19" t="s">
        <v>88</v>
      </c>
      <c r="D23" s="16" t="s">
        <v>115</v>
      </c>
      <c r="E23" s="19"/>
      <c r="F23" s="41" t="s">
        <v>116</v>
      </c>
      <c r="G23" s="54">
        <v>45383</v>
      </c>
      <c r="H23" s="36">
        <v>2200</v>
      </c>
      <c r="I23" s="36">
        <f t="shared" si="0"/>
        <v>2420</v>
      </c>
      <c r="J23" s="37">
        <f t="shared" si="1"/>
        <v>1760</v>
      </c>
      <c r="K23" s="42">
        <f t="shared" si="2"/>
        <v>1936.0000000000002</v>
      </c>
      <c r="L23" s="14"/>
    </row>
    <row r="24" spans="1:12">
      <c r="A24" s="19">
        <v>21</v>
      </c>
      <c r="B24" s="19" t="s">
        <v>60</v>
      </c>
      <c r="C24" s="19" t="s">
        <v>88</v>
      </c>
      <c r="D24" s="16" t="s">
        <v>117</v>
      </c>
      <c r="E24" s="19"/>
      <c r="F24" s="41" t="s">
        <v>118</v>
      </c>
      <c r="G24" s="54">
        <v>45383</v>
      </c>
      <c r="H24" s="36">
        <v>2400</v>
      </c>
      <c r="I24" s="36">
        <f t="shared" si="0"/>
        <v>2640</v>
      </c>
      <c r="J24" s="37">
        <f t="shared" si="1"/>
        <v>1920</v>
      </c>
      <c r="K24" s="42">
        <f t="shared" si="2"/>
        <v>2112</v>
      </c>
      <c r="L24" s="14"/>
    </row>
    <row r="25" spans="1:12">
      <c r="A25" s="19">
        <v>22</v>
      </c>
      <c r="B25" s="19" t="s">
        <v>60</v>
      </c>
      <c r="C25" s="19" t="s">
        <v>88</v>
      </c>
      <c r="D25" s="16" t="s">
        <v>121</v>
      </c>
      <c r="E25" s="19"/>
      <c r="F25" s="41" t="s">
        <v>122</v>
      </c>
      <c r="G25" s="54">
        <v>45383</v>
      </c>
      <c r="H25" s="36">
        <v>2200</v>
      </c>
      <c r="I25" s="36">
        <f t="shared" si="0"/>
        <v>2420</v>
      </c>
      <c r="J25" s="37">
        <f t="shared" si="1"/>
        <v>1760</v>
      </c>
      <c r="K25" s="42">
        <f t="shared" si="2"/>
        <v>1936.0000000000002</v>
      </c>
      <c r="L25" s="14"/>
    </row>
    <row r="26" spans="1:12">
      <c r="A26" s="19">
        <v>23</v>
      </c>
      <c r="B26" s="19" t="s">
        <v>60</v>
      </c>
      <c r="C26" s="19" t="s">
        <v>88</v>
      </c>
      <c r="D26" s="16" t="s">
        <v>124</v>
      </c>
      <c r="E26" s="19"/>
      <c r="F26" s="65" t="s">
        <v>123</v>
      </c>
      <c r="G26" s="54">
        <v>45383</v>
      </c>
      <c r="H26" s="36">
        <v>2200</v>
      </c>
      <c r="I26" s="36">
        <f t="shared" si="0"/>
        <v>2420</v>
      </c>
      <c r="J26" s="37">
        <f t="shared" si="1"/>
        <v>1760</v>
      </c>
      <c r="K26" s="42">
        <f t="shared" si="2"/>
        <v>1936.0000000000002</v>
      </c>
      <c r="L26" s="14"/>
    </row>
    <row r="27" spans="1:12">
      <c r="A27" s="19">
        <v>24</v>
      </c>
      <c r="B27" s="19" t="s">
        <v>60</v>
      </c>
      <c r="C27" s="19" t="s">
        <v>88</v>
      </c>
      <c r="D27" s="16" t="s">
        <v>101</v>
      </c>
      <c r="E27" s="14"/>
      <c r="F27" s="14" t="s">
        <v>142</v>
      </c>
      <c r="G27" s="54">
        <v>45383</v>
      </c>
      <c r="H27" s="38">
        <v>3000</v>
      </c>
      <c r="I27" s="36">
        <f t="shared" ref="I27:I33" si="3">SUM(H27*1.1)</f>
        <v>3300.0000000000005</v>
      </c>
      <c r="J27" s="37">
        <f t="shared" ref="J27:J33" si="4">SUM(H27*0.8)</f>
        <v>2400</v>
      </c>
      <c r="K27" s="42">
        <f t="shared" ref="K27:K33" si="5">SUM(J27*1.1)</f>
        <v>2640</v>
      </c>
      <c r="L27" s="14"/>
    </row>
    <row r="28" spans="1:12">
      <c r="A28" s="19">
        <v>25</v>
      </c>
      <c r="B28" s="19" t="s">
        <v>60</v>
      </c>
      <c r="C28" s="19" t="s">
        <v>88</v>
      </c>
      <c r="D28" s="16" t="s">
        <v>102</v>
      </c>
      <c r="E28" s="14"/>
      <c r="F28" s="14" t="s">
        <v>92</v>
      </c>
      <c r="G28" s="54">
        <v>45366</v>
      </c>
      <c r="H28" s="55">
        <v>2600</v>
      </c>
      <c r="I28" s="36">
        <f t="shared" si="3"/>
        <v>2860.0000000000005</v>
      </c>
      <c r="J28" s="37">
        <f t="shared" si="4"/>
        <v>2080</v>
      </c>
      <c r="K28" s="42">
        <f t="shared" si="5"/>
        <v>2288</v>
      </c>
      <c r="L28" s="67" t="s">
        <v>141</v>
      </c>
    </row>
    <row r="29" spans="1:12">
      <c r="A29" s="19">
        <v>26</v>
      </c>
      <c r="B29" s="19" t="s">
        <v>60</v>
      </c>
      <c r="C29" s="19" t="s">
        <v>88</v>
      </c>
      <c r="D29" s="16" t="s">
        <v>114</v>
      </c>
      <c r="E29" s="14"/>
      <c r="F29" s="65" t="s">
        <v>113</v>
      </c>
      <c r="G29" s="54">
        <v>45383</v>
      </c>
      <c r="H29" s="55">
        <v>2600</v>
      </c>
      <c r="I29" s="36">
        <f t="shared" si="3"/>
        <v>2860.0000000000005</v>
      </c>
      <c r="J29" s="37">
        <f t="shared" si="4"/>
        <v>2080</v>
      </c>
      <c r="K29" s="42">
        <f t="shared" si="5"/>
        <v>2288</v>
      </c>
      <c r="L29" s="14"/>
    </row>
    <row r="30" spans="1:12">
      <c r="A30" s="19">
        <v>27</v>
      </c>
      <c r="B30" s="19" t="s">
        <v>60</v>
      </c>
      <c r="C30" s="19" t="s">
        <v>88</v>
      </c>
      <c r="D30" s="16" t="s">
        <v>98</v>
      </c>
      <c r="E30" s="14"/>
      <c r="F30" s="56" t="s">
        <v>96</v>
      </c>
      <c r="G30" s="35">
        <v>45321</v>
      </c>
      <c r="H30" s="55">
        <v>2500</v>
      </c>
      <c r="I30" s="36">
        <f t="shared" si="3"/>
        <v>2750</v>
      </c>
      <c r="J30" s="37">
        <f t="shared" si="4"/>
        <v>2000</v>
      </c>
      <c r="K30" s="42">
        <f t="shared" si="5"/>
        <v>2200</v>
      </c>
      <c r="L30" s="14"/>
    </row>
    <row r="31" spans="1:12">
      <c r="A31" s="19">
        <v>28</v>
      </c>
      <c r="B31" s="19" t="s">
        <v>60</v>
      </c>
      <c r="C31" s="19" t="s">
        <v>88</v>
      </c>
      <c r="D31" s="16" t="s">
        <v>132</v>
      </c>
      <c r="E31" s="14"/>
      <c r="F31" s="56" t="s">
        <v>133</v>
      </c>
      <c r="G31" s="35">
        <v>45383</v>
      </c>
      <c r="H31" s="55">
        <v>2600</v>
      </c>
      <c r="I31" s="36">
        <f t="shared" si="3"/>
        <v>2860.0000000000005</v>
      </c>
      <c r="J31" s="37">
        <f t="shared" si="4"/>
        <v>2080</v>
      </c>
      <c r="K31" s="42">
        <f t="shared" si="5"/>
        <v>2288</v>
      </c>
      <c r="L31" s="14"/>
    </row>
    <row r="32" spans="1:12">
      <c r="A32" s="19">
        <v>29</v>
      </c>
      <c r="B32" s="19" t="s">
        <v>60</v>
      </c>
      <c r="C32" s="19" t="s">
        <v>88</v>
      </c>
      <c r="D32" s="16" t="s">
        <v>134</v>
      </c>
      <c r="E32" s="14"/>
      <c r="F32" s="56" t="s">
        <v>135</v>
      </c>
      <c r="G32" s="35">
        <v>45413</v>
      </c>
      <c r="H32" s="55">
        <v>2800</v>
      </c>
      <c r="I32" s="36">
        <f t="shared" si="3"/>
        <v>3080.0000000000005</v>
      </c>
      <c r="J32" s="37">
        <f t="shared" si="4"/>
        <v>2240</v>
      </c>
      <c r="K32" s="42">
        <f t="shared" si="5"/>
        <v>2464</v>
      </c>
      <c r="L32" s="14" t="s">
        <v>136</v>
      </c>
    </row>
    <row r="33" spans="1:12">
      <c r="A33" s="19">
        <v>30</v>
      </c>
      <c r="B33" s="19" t="s">
        <v>60</v>
      </c>
      <c r="C33" s="19" t="s">
        <v>105</v>
      </c>
      <c r="D33" s="16" t="s">
        <v>104</v>
      </c>
      <c r="E33" s="14"/>
      <c r="F33" s="14" t="s">
        <v>95</v>
      </c>
      <c r="G33" s="35">
        <v>45337</v>
      </c>
      <c r="H33" s="55">
        <v>2400</v>
      </c>
      <c r="I33" s="36">
        <f t="shared" si="3"/>
        <v>2640</v>
      </c>
      <c r="J33" s="37">
        <f t="shared" si="4"/>
        <v>1920</v>
      </c>
      <c r="K33" s="42">
        <f t="shared" si="5"/>
        <v>2112</v>
      </c>
      <c r="L33" s="14"/>
    </row>
    <row r="34" spans="1:12">
      <c r="A34" s="19">
        <v>31</v>
      </c>
      <c r="B34" s="19" t="s">
        <v>60</v>
      </c>
      <c r="C34" s="19" t="s">
        <v>105</v>
      </c>
      <c r="D34" s="16" t="s">
        <v>78</v>
      </c>
      <c r="E34" s="19"/>
      <c r="F34" s="41" t="s">
        <v>70</v>
      </c>
      <c r="G34" s="54">
        <v>45383</v>
      </c>
      <c r="H34" s="36">
        <v>2400</v>
      </c>
      <c r="I34" s="36">
        <f t="shared" si="0"/>
        <v>2640</v>
      </c>
      <c r="J34" s="37">
        <f t="shared" si="1"/>
        <v>1920</v>
      </c>
      <c r="K34" s="42">
        <f t="shared" si="2"/>
        <v>2112</v>
      </c>
      <c r="L34" s="14"/>
    </row>
    <row r="35" spans="1:12">
      <c r="A35" s="19">
        <v>32</v>
      </c>
      <c r="B35" s="19" t="s">
        <v>60</v>
      </c>
      <c r="C35" s="19" t="s">
        <v>105</v>
      </c>
      <c r="D35" s="16" t="s">
        <v>79</v>
      </c>
      <c r="E35" s="19"/>
      <c r="F35" s="41" t="s">
        <v>71</v>
      </c>
      <c r="G35" s="54">
        <v>45383</v>
      </c>
      <c r="H35" s="36">
        <v>2400</v>
      </c>
      <c r="I35" s="36">
        <f t="shared" si="0"/>
        <v>2640</v>
      </c>
      <c r="J35" s="37">
        <f t="shared" si="1"/>
        <v>1920</v>
      </c>
      <c r="K35" s="42">
        <f t="shared" si="2"/>
        <v>2112</v>
      </c>
      <c r="L35" s="14"/>
    </row>
    <row r="36" spans="1:12">
      <c r="A36" s="19">
        <v>33</v>
      </c>
      <c r="B36" s="19" t="s">
        <v>60</v>
      </c>
      <c r="C36" s="19" t="s">
        <v>105</v>
      </c>
      <c r="D36" s="16" t="s">
        <v>80</v>
      </c>
      <c r="E36" s="19"/>
      <c r="F36" s="41" t="s">
        <v>72</v>
      </c>
      <c r="G36" s="54">
        <v>45383</v>
      </c>
      <c r="H36" s="36">
        <v>2400</v>
      </c>
      <c r="I36" s="36">
        <f t="shared" si="0"/>
        <v>2640</v>
      </c>
      <c r="J36" s="37">
        <f t="shared" si="1"/>
        <v>1920</v>
      </c>
      <c r="K36" s="42">
        <f t="shared" si="2"/>
        <v>2112</v>
      </c>
      <c r="L36" s="14"/>
    </row>
    <row r="37" spans="1:12">
      <c r="A37" s="19">
        <v>34</v>
      </c>
      <c r="B37" s="19" t="s">
        <v>60</v>
      </c>
      <c r="C37" s="19" t="s">
        <v>105</v>
      </c>
      <c r="D37" s="16" t="s">
        <v>97</v>
      </c>
      <c r="E37" s="14"/>
      <c r="F37" s="14" t="s">
        <v>93</v>
      </c>
      <c r="G37" s="35">
        <v>45352</v>
      </c>
      <c r="H37" s="55">
        <v>2400</v>
      </c>
      <c r="I37" s="36">
        <f>SUM(H37*1.1)</f>
        <v>2640</v>
      </c>
      <c r="J37" s="37">
        <f>SUM(H37*0.8)</f>
        <v>1920</v>
      </c>
      <c r="K37" s="42">
        <f>SUM(J37*1.1)</f>
        <v>2112</v>
      </c>
      <c r="L37" s="14"/>
    </row>
    <row r="38" spans="1:12">
      <c r="A38" s="19">
        <v>35</v>
      </c>
      <c r="B38" s="19" t="s">
        <v>60</v>
      </c>
      <c r="C38" s="19" t="s">
        <v>105</v>
      </c>
      <c r="D38" s="16" t="s">
        <v>81</v>
      </c>
      <c r="E38" s="19"/>
      <c r="F38" s="41" t="s">
        <v>73</v>
      </c>
      <c r="G38" s="35">
        <v>45342</v>
      </c>
      <c r="H38" s="36">
        <v>2200</v>
      </c>
      <c r="I38" s="36">
        <f t="shared" si="0"/>
        <v>2420</v>
      </c>
      <c r="J38" s="37">
        <f t="shared" si="1"/>
        <v>1760</v>
      </c>
      <c r="K38" s="42">
        <f t="shared" si="2"/>
        <v>1936.0000000000002</v>
      </c>
      <c r="L38" s="14"/>
    </row>
    <row r="39" spans="1:12">
      <c r="A39" s="19">
        <v>36</v>
      </c>
      <c r="B39" s="19" t="s">
        <v>60</v>
      </c>
      <c r="C39" s="19" t="s">
        <v>105</v>
      </c>
      <c r="D39" s="16" t="s">
        <v>82</v>
      </c>
      <c r="E39" s="19"/>
      <c r="F39" s="41" t="s">
        <v>74</v>
      </c>
      <c r="G39" s="35">
        <v>45342</v>
      </c>
      <c r="H39" s="36">
        <v>2200</v>
      </c>
      <c r="I39" s="36">
        <f t="shared" si="0"/>
        <v>2420</v>
      </c>
      <c r="J39" s="37">
        <f t="shared" si="1"/>
        <v>1760</v>
      </c>
      <c r="K39" s="42">
        <f t="shared" si="2"/>
        <v>1936.0000000000002</v>
      </c>
      <c r="L39" s="14"/>
    </row>
    <row r="40" spans="1:12">
      <c r="A40" s="19">
        <v>37</v>
      </c>
      <c r="B40" s="19" t="s">
        <v>60</v>
      </c>
      <c r="C40" s="19" t="s">
        <v>105</v>
      </c>
      <c r="D40" s="16" t="s">
        <v>99</v>
      </c>
      <c r="E40" s="14"/>
      <c r="F40" s="14" t="s">
        <v>91</v>
      </c>
      <c r="G40" s="35">
        <v>45261</v>
      </c>
      <c r="H40" s="55">
        <v>2200</v>
      </c>
      <c r="I40" s="36">
        <f>SUM(H40*1.1)</f>
        <v>2420</v>
      </c>
      <c r="J40" s="37">
        <f>SUM(H40*0.8)</f>
        <v>1760</v>
      </c>
      <c r="K40" s="42">
        <f>SUM(J40*1.1)</f>
        <v>1936.0000000000002</v>
      </c>
      <c r="L40" s="14"/>
    </row>
    <row r="41" spans="1:12">
      <c r="A41" s="19">
        <v>38</v>
      </c>
      <c r="B41" s="19" t="s">
        <v>60</v>
      </c>
      <c r="C41" s="19" t="s">
        <v>105</v>
      </c>
      <c r="D41" s="16" t="s">
        <v>119</v>
      </c>
      <c r="E41" s="14"/>
      <c r="F41" s="14" t="s">
        <v>120</v>
      </c>
      <c r="G41" s="35">
        <v>45383</v>
      </c>
      <c r="H41" s="55">
        <v>2400</v>
      </c>
      <c r="I41" s="36">
        <f>SUM(H41*1.1)</f>
        <v>2640</v>
      </c>
      <c r="J41" s="37">
        <f>SUM(H41*0.8)</f>
        <v>1920</v>
      </c>
      <c r="K41" s="42">
        <f>SUM(J41*1.1)</f>
        <v>2112</v>
      </c>
      <c r="L41" s="14"/>
    </row>
    <row r="42" spans="1:12">
      <c r="A42" s="19">
        <v>39</v>
      </c>
      <c r="B42" s="19" t="s">
        <v>60</v>
      </c>
      <c r="C42" s="19" t="s">
        <v>105</v>
      </c>
      <c r="D42" s="16" t="s">
        <v>77</v>
      </c>
      <c r="E42" s="19"/>
      <c r="F42" s="41" t="s">
        <v>112</v>
      </c>
      <c r="G42" s="54">
        <v>45383</v>
      </c>
      <c r="H42" s="36">
        <v>2400</v>
      </c>
      <c r="I42" s="36">
        <f>SUM(H42*1.1)</f>
        <v>2640</v>
      </c>
      <c r="J42" s="37">
        <f>SUM(H42*0.8)</f>
        <v>1920</v>
      </c>
      <c r="K42" s="42">
        <f>SUM(J42*1.1)</f>
        <v>2112</v>
      </c>
      <c r="L42" s="14"/>
    </row>
    <row r="43" spans="1:12">
      <c r="A43" s="19">
        <v>40</v>
      </c>
      <c r="B43" s="19" t="s">
        <v>60</v>
      </c>
      <c r="C43" s="19" t="s">
        <v>105</v>
      </c>
      <c r="D43" s="16" t="s">
        <v>103</v>
      </c>
      <c r="E43" s="14"/>
      <c r="F43" s="14" t="s">
        <v>111</v>
      </c>
      <c r="G43" s="35">
        <v>45347</v>
      </c>
      <c r="H43" s="55">
        <v>2600</v>
      </c>
      <c r="I43" s="36">
        <f>SUM(H43*1.1)</f>
        <v>2860.0000000000005</v>
      </c>
      <c r="J43" s="37">
        <f>SUM(H43*0.8)</f>
        <v>2080</v>
      </c>
      <c r="K43" s="42">
        <f>SUM(J43*1.1)</f>
        <v>2288</v>
      </c>
      <c r="L43" s="14"/>
    </row>
    <row r="44" spans="1:12">
      <c r="A44" s="19">
        <v>41</v>
      </c>
      <c r="B44" s="19" t="s">
        <v>60</v>
      </c>
      <c r="C44" s="19" t="s">
        <v>105</v>
      </c>
      <c r="D44" s="16" t="s">
        <v>100</v>
      </c>
      <c r="E44" s="14"/>
      <c r="F44" s="14" t="s">
        <v>94</v>
      </c>
      <c r="G44" s="35">
        <v>45352</v>
      </c>
      <c r="H44" s="55">
        <v>2600</v>
      </c>
      <c r="I44" s="36">
        <f t="shared" ref="I44" si="6">SUM(H44*1.1)</f>
        <v>2860.0000000000005</v>
      </c>
      <c r="J44" s="37">
        <f t="shared" ref="J44" si="7">SUM(H44*0.8)</f>
        <v>2080</v>
      </c>
      <c r="K44" s="42">
        <f t="shared" ref="K44" si="8">SUM(J44*1.1)</f>
        <v>2288</v>
      </c>
      <c r="L44" s="14"/>
    </row>
    <row r="45" spans="1:12">
      <c r="A45" t="s">
        <v>107</v>
      </c>
    </row>
    <row r="46" spans="1:12">
      <c r="A46" t="s">
        <v>138</v>
      </c>
    </row>
  </sheetData>
  <autoFilter ref="A2:L16" xr:uid="{AA3E55D8-CBD9-4113-9D3E-F037AA233090}">
    <sortState xmlns:xlrd2="http://schemas.microsoft.com/office/spreadsheetml/2017/richdata2" ref="A3:L16">
      <sortCondition ref="F2:F16"/>
    </sortState>
  </autoFilter>
  <phoneticPr fontId="1"/>
  <pageMargins left="0.7" right="0.7" top="0.75" bottom="0.75" header="0.3" footer="0.3"/>
  <pageSetup paperSize="12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9C04D-FC28-4D64-A7EA-B41871C5EF1B}">
  <dimension ref="A1"/>
  <sheetViews>
    <sheetView workbookViewId="0"/>
  </sheetViews>
  <sheetFormatPr defaultRowHeight="18.7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みらい様リスト</vt:lpstr>
      <vt:lpstr>電子定価リスト</vt:lpstr>
      <vt:lpstr>電子定価リスト 2024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masaaki kanamori</dc:creator>
  <cp:lastModifiedBy>太志 荻原</cp:lastModifiedBy>
  <cp:lastPrinted>2024-02-05T07:49:30Z</cp:lastPrinted>
  <dcterms:created xsi:type="dcterms:W3CDTF">2023-06-26T02:36:43Z</dcterms:created>
  <dcterms:modified xsi:type="dcterms:W3CDTF">2024-02-13T06:07:06Z</dcterms:modified>
</cp:coreProperties>
</file>